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hwarz\Seafile\Meine Bibliothek\Klima-Zeugs\Daten_für_WWNW\"/>
    </mc:Choice>
  </mc:AlternateContent>
  <xr:revisionPtr revIDLastSave="0" documentId="13_ncr:1_{B26188F7-179C-4671-AA92-EB1687B98605}" xr6:coauthVersionLast="36" xr6:coauthVersionMax="36" xr10:uidLastSave="{00000000-0000-0000-0000-000000000000}"/>
  <bookViews>
    <workbookView xWindow="0" yWindow="0" windowWidth="23040" windowHeight="8940" xr2:uid="{76C1D49B-C607-4E9B-958C-AAD175240756}"/>
  </bookViews>
  <sheets>
    <sheet name="Stat. Auswertung Heizperioden" sheetId="7" r:id="rId1"/>
    <sheet name="langjähriges Mittel Heizperiode" sheetId="3" r:id="rId2"/>
    <sheet name="MW jährl. Heizper. longterm" sheetId="6" r:id="rId3"/>
    <sheet name="Temperaturdaten" sheetId="4" r:id="rId4"/>
    <sheet name="Rohdaten" sheetId="2" r:id="rId5"/>
    <sheet name="Datenbeschreibung" sheetId="1" r:id="rId6"/>
  </sheets>
  <definedNames>
    <definedName name="_xlchart.v1.0" hidden="1">'Stat. Auswertung Heizperioden'!#REF!</definedName>
    <definedName name="_xlchart.v1.1" hidden="1">'Stat. Auswertung Heizperioden'!$A$6:$A$35</definedName>
    <definedName name="_xlchart.v1.10" hidden="1">'Stat. Auswertung Heizperioden'!$C$3:$C$5</definedName>
    <definedName name="_xlchart.v1.11" hidden="1">'Stat. Auswertung Heizperioden'!$C$6:$C$35</definedName>
    <definedName name="_xlchart.v1.2" hidden="1">'Stat. Auswertung Heizperioden'!$B$3:$B$5</definedName>
    <definedName name="_xlchart.v1.3" hidden="1">'Stat. Auswertung Heizperioden'!$B$6:$B$35</definedName>
    <definedName name="_xlchart.v1.4" hidden="1">'Stat. Auswertung Heizperioden'!$C$3:$C$5</definedName>
    <definedName name="_xlchart.v1.5" hidden="1">'Stat. Auswertung Heizperioden'!$C$6:$C$35</definedName>
    <definedName name="_xlchart.v1.6" hidden="1">'Stat. Auswertung Heizperioden'!#REF!</definedName>
    <definedName name="_xlchart.v1.7" hidden="1">'Stat. Auswertung Heizperioden'!$A$6:$A$35</definedName>
    <definedName name="_xlchart.v1.8" hidden="1">'Stat. Auswertung Heizperioden'!$B$3:$B$5</definedName>
    <definedName name="_xlchart.v1.9" hidden="1">'Stat. Auswertung Heizperioden'!$B$6:$B$35</definedName>
    <definedName name="ExterneDaten_1" localSheetId="4" hidden="1">Rohdaten!$A$3:$Q$2063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  <c r="C6" i="7"/>
  <c r="B7" i="7"/>
  <c r="C7" i="7"/>
  <c r="B8" i="7"/>
  <c r="C8" i="7"/>
  <c r="B9" i="7"/>
  <c r="C9" i="7"/>
  <c r="B10" i="7"/>
  <c r="C10" i="7"/>
  <c r="B11" i="7"/>
  <c r="C11" i="7"/>
  <c r="B12" i="7"/>
  <c r="C12" i="7"/>
  <c r="F37" i="7"/>
  <c r="C13" i="7" l="1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" i="3"/>
  <c r="A3" i="3"/>
  <c r="B38" i="7" l="1"/>
  <c r="B37" i="7"/>
  <c r="C37" i="7"/>
  <c r="C38" i="7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B4" i="3"/>
  <c r="A4" i="3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5" i="6"/>
  <c r="B4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A198" i="3"/>
  <c r="A199" i="3"/>
  <c r="A200" i="3"/>
  <c r="A201" i="3"/>
  <c r="A202" i="3"/>
  <c r="A203" i="3"/>
  <c r="E604" i="6"/>
  <c r="I604" i="6" s="1"/>
  <c r="E605" i="6"/>
  <c r="I605" i="6" s="1"/>
  <c r="E606" i="6"/>
  <c r="I606" i="6" s="1"/>
  <c r="E607" i="6"/>
  <c r="I607" i="6" s="1"/>
  <c r="E608" i="6"/>
  <c r="I608" i="6" s="1"/>
  <c r="E609" i="6"/>
  <c r="I609" i="6" s="1"/>
  <c r="E610" i="6"/>
  <c r="I610" i="6" s="1"/>
  <c r="E611" i="6"/>
  <c r="I611" i="6" s="1"/>
  <c r="E612" i="6"/>
  <c r="I612" i="6" s="1"/>
  <c r="E613" i="6"/>
  <c r="I613" i="6" s="1"/>
  <c r="E614" i="6"/>
  <c r="I614" i="6" s="1"/>
  <c r="E615" i="6"/>
  <c r="I615" i="6" s="1"/>
  <c r="E616" i="6"/>
  <c r="I616" i="6" s="1"/>
  <c r="E617" i="6"/>
  <c r="I617" i="6" s="1"/>
  <c r="E618" i="6"/>
  <c r="I618" i="6" s="1"/>
  <c r="E619" i="6"/>
  <c r="I619" i="6" s="1"/>
  <c r="E620" i="6"/>
  <c r="I620" i="6" s="1"/>
  <c r="E621" i="6"/>
  <c r="I621" i="6" s="1"/>
  <c r="E622" i="6"/>
  <c r="I622" i="6" s="1"/>
  <c r="E623" i="6"/>
  <c r="I623" i="6" s="1"/>
  <c r="E624" i="6"/>
  <c r="I624" i="6" s="1"/>
  <c r="E625" i="6"/>
  <c r="I625" i="6" s="1"/>
  <c r="E626" i="6"/>
  <c r="I626" i="6" s="1"/>
  <c r="E627" i="6"/>
  <c r="I627" i="6" s="1"/>
  <c r="E628" i="6"/>
  <c r="I628" i="6" s="1"/>
  <c r="E629" i="6"/>
  <c r="I629" i="6" s="1"/>
  <c r="E630" i="6"/>
  <c r="I630" i="6" s="1"/>
  <c r="E631" i="6"/>
  <c r="I631" i="6" s="1"/>
  <c r="E632" i="6"/>
  <c r="I632" i="6" s="1"/>
  <c r="E633" i="6"/>
  <c r="I633" i="6" s="1"/>
  <c r="E634" i="6"/>
  <c r="I634" i="6" s="1"/>
  <c r="E635" i="6"/>
  <c r="I635" i="6" s="1"/>
  <c r="E636" i="6"/>
  <c r="I636" i="6" s="1"/>
  <c r="E637" i="6"/>
  <c r="I637" i="6" s="1"/>
  <c r="E638" i="6"/>
  <c r="I638" i="6" s="1"/>
  <c r="E639" i="6"/>
  <c r="I639" i="6" s="1"/>
  <c r="E640" i="6"/>
  <c r="I640" i="6" s="1"/>
  <c r="E641" i="6"/>
  <c r="I641" i="6" s="1"/>
  <c r="E642" i="6"/>
  <c r="I642" i="6" s="1"/>
  <c r="E643" i="6"/>
  <c r="I643" i="6" s="1"/>
  <c r="E644" i="6"/>
  <c r="I644" i="6" s="1"/>
  <c r="E645" i="6"/>
  <c r="I645" i="6" s="1"/>
  <c r="E646" i="6"/>
  <c r="I646" i="6" s="1"/>
  <c r="E647" i="6"/>
  <c r="I647" i="6" s="1"/>
  <c r="E648" i="6"/>
  <c r="I648" i="6" s="1"/>
  <c r="E649" i="6"/>
  <c r="I649" i="6" s="1"/>
  <c r="E650" i="6"/>
  <c r="I650" i="6" s="1"/>
  <c r="E651" i="6"/>
  <c r="I651" i="6" s="1"/>
  <c r="E652" i="6"/>
  <c r="I652" i="6" s="1"/>
  <c r="E653" i="6"/>
  <c r="I653" i="6" s="1"/>
  <c r="E654" i="6"/>
  <c r="I654" i="6" s="1"/>
  <c r="E655" i="6"/>
  <c r="I655" i="6" s="1"/>
  <c r="E656" i="6"/>
  <c r="I656" i="6" s="1"/>
  <c r="E657" i="6"/>
  <c r="I657" i="6" s="1"/>
  <c r="E658" i="6"/>
  <c r="I658" i="6" s="1"/>
  <c r="E659" i="6"/>
  <c r="I659" i="6" s="1"/>
  <c r="E660" i="6"/>
  <c r="I660" i="6" s="1"/>
  <c r="E661" i="6"/>
  <c r="I661" i="6" s="1"/>
  <c r="E662" i="6"/>
  <c r="I662" i="6" s="1"/>
  <c r="E663" i="6"/>
  <c r="I663" i="6" s="1"/>
  <c r="E664" i="6"/>
  <c r="I664" i="6" s="1"/>
  <c r="E665" i="6"/>
  <c r="I665" i="6" s="1"/>
  <c r="E666" i="6"/>
  <c r="I666" i="6" s="1"/>
  <c r="E667" i="6"/>
  <c r="I667" i="6" s="1"/>
  <c r="E668" i="6"/>
  <c r="I668" i="6" s="1"/>
  <c r="E669" i="6"/>
  <c r="I669" i="6" s="1"/>
  <c r="E670" i="6"/>
  <c r="I670" i="6" s="1"/>
  <c r="E671" i="6"/>
  <c r="I671" i="6" s="1"/>
  <c r="E672" i="6"/>
  <c r="I672" i="6" s="1"/>
  <c r="E673" i="6"/>
  <c r="I673" i="6" s="1"/>
  <c r="E674" i="6"/>
  <c r="I674" i="6" s="1"/>
  <c r="E675" i="6"/>
  <c r="I675" i="6" s="1"/>
  <c r="E676" i="6"/>
  <c r="I676" i="6" s="1"/>
  <c r="E677" i="6"/>
  <c r="I677" i="6" s="1"/>
  <c r="E678" i="6"/>
  <c r="I678" i="6" s="1"/>
  <c r="E679" i="6"/>
  <c r="I679" i="6" s="1"/>
  <c r="E680" i="6"/>
  <c r="I680" i="6" s="1"/>
  <c r="E681" i="6"/>
  <c r="I681" i="6" s="1"/>
  <c r="E682" i="6"/>
  <c r="I682" i="6" s="1"/>
  <c r="E683" i="6"/>
  <c r="I683" i="6" s="1"/>
  <c r="E684" i="6"/>
  <c r="I684" i="6" s="1"/>
  <c r="E685" i="6"/>
  <c r="I685" i="6" s="1"/>
  <c r="E686" i="6"/>
  <c r="I686" i="6" s="1"/>
  <c r="E687" i="6"/>
  <c r="I687" i="6" s="1"/>
  <c r="E688" i="6"/>
  <c r="I688" i="6" s="1"/>
  <c r="E689" i="6"/>
  <c r="I689" i="6" s="1"/>
  <c r="E690" i="6"/>
  <c r="I690" i="6" s="1"/>
  <c r="E691" i="6"/>
  <c r="I691" i="6" s="1"/>
  <c r="E692" i="6"/>
  <c r="I692" i="6" s="1"/>
  <c r="E693" i="6"/>
  <c r="I693" i="6" s="1"/>
  <c r="E694" i="6"/>
  <c r="I694" i="6" s="1"/>
  <c r="E695" i="6"/>
  <c r="I695" i="6" s="1"/>
  <c r="E696" i="6"/>
  <c r="I696" i="6" s="1"/>
  <c r="E697" i="6"/>
  <c r="I697" i="6" s="1"/>
  <c r="E698" i="6"/>
  <c r="I698" i="6" s="1"/>
  <c r="E699" i="6"/>
  <c r="I699" i="6" s="1"/>
  <c r="E700" i="6"/>
  <c r="I700" i="6" s="1"/>
  <c r="E701" i="6"/>
  <c r="I701" i="6" s="1"/>
  <c r="E702" i="6"/>
  <c r="I702" i="6" s="1"/>
  <c r="E703" i="6"/>
  <c r="I703" i="6" s="1"/>
  <c r="E704" i="6"/>
  <c r="I704" i="6" s="1"/>
  <c r="E705" i="6"/>
  <c r="I705" i="6" s="1"/>
  <c r="E706" i="6"/>
  <c r="I706" i="6" s="1"/>
  <c r="E707" i="6"/>
  <c r="I707" i="6" s="1"/>
  <c r="E708" i="6"/>
  <c r="I708" i="6" s="1"/>
  <c r="E709" i="6"/>
  <c r="I709" i="6" s="1"/>
  <c r="E710" i="6"/>
  <c r="I710" i="6" s="1"/>
  <c r="E711" i="6"/>
  <c r="I711" i="6" s="1"/>
  <c r="E712" i="6"/>
  <c r="I712" i="6" s="1"/>
  <c r="E713" i="6"/>
  <c r="I713" i="6" s="1"/>
  <c r="E714" i="6"/>
  <c r="I714" i="6" s="1"/>
  <c r="E715" i="6"/>
  <c r="I715" i="6" s="1"/>
  <c r="E716" i="6"/>
  <c r="I716" i="6" s="1"/>
  <c r="E717" i="6"/>
  <c r="I717" i="6" s="1"/>
  <c r="E718" i="6"/>
  <c r="I718" i="6" s="1"/>
  <c r="E719" i="6"/>
  <c r="I719" i="6" s="1"/>
  <c r="E720" i="6"/>
  <c r="I720" i="6" s="1"/>
  <c r="E721" i="6"/>
  <c r="I721" i="6" s="1"/>
  <c r="E722" i="6"/>
  <c r="I722" i="6" s="1"/>
  <c r="E723" i="6"/>
  <c r="I723" i="6" s="1"/>
  <c r="E724" i="6"/>
  <c r="I724" i="6" s="1"/>
  <c r="E725" i="6"/>
  <c r="I725" i="6" s="1"/>
  <c r="E726" i="6"/>
  <c r="I726" i="6" s="1"/>
  <c r="E727" i="6"/>
  <c r="I727" i="6" s="1"/>
  <c r="E728" i="6"/>
  <c r="I728" i="6" s="1"/>
  <c r="E729" i="6"/>
  <c r="I729" i="6" s="1"/>
  <c r="E730" i="6"/>
  <c r="I730" i="6" s="1"/>
  <c r="E731" i="6"/>
  <c r="I731" i="6" s="1"/>
  <c r="E732" i="6"/>
  <c r="I732" i="6" s="1"/>
  <c r="E733" i="6"/>
  <c r="I733" i="6" s="1"/>
  <c r="E734" i="6"/>
  <c r="I734" i="6" s="1"/>
  <c r="E735" i="6"/>
  <c r="I735" i="6" s="1"/>
  <c r="E736" i="6"/>
  <c r="I736" i="6" s="1"/>
  <c r="E737" i="6"/>
  <c r="I737" i="6" s="1"/>
  <c r="E738" i="6"/>
  <c r="I738" i="6" s="1"/>
  <c r="E739" i="6"/>
  <c r="I739" i="6" s="1"/>
  <c r="E740" i="6"/>
  <c r="I740" i="6" s="1"/>
  <c r="E741" i="6"/>
  <c r="I741" i="6" s="1"/>
  <c r="E742" i="6"/>
  <c r="I742" i="6" s="1"/>
  <c r="E743" i="6"/>
  <c r="I743" i="6" s="1"/>
  <c r="E744" i="6"/>
  <c r="I744" i="6" s="1"/>
  <c r="E745" i="6"/>
  <c r="I745" i="6" s="1"/>
  <c r="E746" i="6"/>
  <c r="I746" i="6" s="1"/>
  <c r="E747" i="6"/>
  <c r="I747" i="6" s="1"/>
  <c r="E748" i="6"/>
  <c r="I748" i="6" s="1"/>
  <c r="E749" i="6"/>
  <c r="I749" i="6" s="1"/>
  <c r="E750" i="6"/>
  <c r="I750" i="6" s="1"/>
  <c r="E751" i="6"/>
  <c r="I751" i="6" s="1"/>
  <c r="E752" i="6"/>
  <c r="I752" i="6" s="1"/>
  <c r="E753" i="6"/>
  <c r="I753" i="6" s="1"/>
  <c r="E754" i="6"/>
  <c r="I754" i="6" s="1"/>
  <c r="E755" i="6"/>
  <c r="I755" i="6" s="1"/>
  <c r="E756" i="6"/>
  <c r="I756" i="6" s="1"/>
  <c r="E757" i="6"/>
  <c r="I757" i="6" s="1"/>
  <c r="E758" i="6"/>
  <c r="I758" i="6" s="1"/>
  <c r="E759" i="6"/>
  <c r="I759" i="6" s="1"/>
  <c r="E760" i="6"/>
  <c r="I760" i="6" s="1"/>
  <c r="E761" i="6"/>
  <c r="I761" i="6" s="1"/>
  <c r="E762" i="6"/>
  <c r="I762" i="6" s="1"/>
  <c r="E763" i="6"/>
  <c r="I763" i="6" s="1"/>
  <c r="E764" i="6"/>
  <c r="I764" i="6" s="1"/>
  <c r="E765" i="6"/>
  <c r="I765" i="6" s="1"/>
  <c r="E766" i="6"/>
  <c r="I766" i="6" s="1"/>
  <c r="E767" i="6"/>
  <c r="I767" i="6" s="1"/>
  <c r="E768" i="6"/>
  <c r="I768" i="6" s="1"/>
  <c r="E769" i="6"/>
  <c r="I769" i="6" s="1"/>
  <c r="E770" i="6"/>
  <c r="I770" i="6" s="1"/>
  <c r="E771" i="6"/>
  <c r="I771" i="6" s="1"/>
  <c r="E772" i="6"/>
  <c r="I772" i="6" s="1"/>
  <c r="E773" i="6"/>
  <c r="I773" i="6" s="1"/>
  <c r="E774" i="6"/>
  <c r="I774" i="6" s="1"/>
  <c r="E775" i="6"/>
  <c r="I775" i="6" s="1"/>
  <c r="E776" i="6"/>
  <c r="I776" i="6" s="1"/>
  <c r="E777" i="6"/>
  <c r="I777" i="6" s="1"/>
  <c r="E778" i="6"/>
  <c r="I778" i="6" s="1"/>
  <c r="E779" i="6"/>
  <c r="I779" i="6" s="1"/>
  <c r="E780" i="6"/>
  <c r="I780" i="6" s="1"/>
  <c r="E781" i="6"/>
  <c r="I781" i="6" s="1"/>
  <c r="E782" i="6"/>
  <c r="I782" i="6" s="1"/>
  <c r="E783" i="6"/>
  <c r="I783" i="6" s="1"/>
  <c r="E784" i="6"/>
  <c r="I784" i="6" s="1"/>
  <c r="E785" i="6"/>
  <c r="I785" i="6" s="1"/>
  <c r="E786" i="6"/>
  <c r="I786" i="6" s="1"/>
  <c r="E787" i="6"/>
  <c r="I787" i="6" s="1"/>
  <c r="E788" i="6"/>
  <c r="I788" i="6" s="1"/>
  <c r="E789" i="6"/>
  <c r="I789" i="6" s="1"/>
  <c r="E790" i="6"/>
  <c r="I790" i="6" s="1"/>
  <c r="E791" i="6"/>
  <c r="I791" i="6" s="1"/>
  <c r="E792" i="6"/>
  <c r="I792" i="6" s="1"/>
  <c r="E793" i="6"/>
  <c r="I793" i="6" s="1"/>
  <c r="E794" i="6"/>
  <c r="I794" i="6" s="1"/>
  <c r="E795" i="6"/>
  <c r="I795" i="6" s="1"/>
  <c r="E796" i="6"/>
  <c r="I796" i="6" s="1"/>
  <c r="E797" i="6"/>
  <c r="I797" i="6" s="1"/>
  <c r="E798" i="6"/>
  <c r="I798" i="6" s="1"/>
  <c r="E799" i="6"/>
  <c r="I799" i="6" s="1"/>
  <c r="E800" i="6"/>
  <c r="I800" i="6" s="1"/>
  <c r="E801" i="6"/>
  <c r="I801" i="6" s="1"/>
  <c r="E802" i="6"/>
  <c r="I802" i="6" s="1"/>
  <c r="E803" i="6"/>
  <c r="I803" i="6" s="1"/>
  <c r="E804" i="6"/>
  <c r="I804" i="6" s="1"/>
  <c r="E805" i="6"/>
  <c r="I805" i="6" s="1"/>
  <c r="E806" i="6"/>
  <c r="I806" i="6" s="1"/>
  <c r="E807" i="6"/>
  <c r="I807" i="6" s="1"/>
  <c r="E808" i="6"/>
  <c r="I808" i="6" s="1"/>
  <c r="E809" i="6"/>
  <c r="I809" i="6" s="1"/>
  <c r="E810" i="6"/>
  <c r="I810" i="6" s="1"/>
  <c r="E811" i="6"/>
  <c r="I811" i="6" s="1"/>
  <c r="E812" i="6"/>
  <c r="I812" i="6" s="1"/>
  <c r="E813" i="6"/>
  <c r="I813" i="6" s="1"/>
  <c r="E814" i="6"/>
  <c r="I814" i="6" s="1"/>
  <c r="E815" i="6"/>
  <c r="I815" i="6" s="1"/>
  <c r="E816" i="6"/>
  <c r="I816" i="6" s="1"/>
  <c r="E817" i="6"/>
  <c r="I817" i="6" s="1"/>
  <c r="E818" i="6"/>
  <c r="I818" i="6" s="1"/>
  <c r="E819" i="6"/>
  <c r="I819" i="6" s="1"/>
  <c r="E820" i="6"/>
  <c r="I820" i="6" s="1"/>
  <c r="E821" i="6"/>
  <c r="I821" i="6" s="1"/>
  <c r="E822" i="6"/>
  <c r="I822" i="6" s="1"/>
  <c r="E823" i="6"/>
  <c r="I823" i="6" s="1"/>
  <c r="E824" i="6"/>
  <c r="I824" i="6" s="1"/>
  <c r="E825" i="6"/>
  <c r="I825" i="6" s="1"/>
  <c r="E826" i="6"/>
  <c r="I826" i="6" s="1"/>
  <c r="E827" i="6"/>
  <c r="I827" i="6" s="1"/>
  <c r="E828" i="6"/>
  <c r="I828" i="6" s="1"/>
  <c r="E829" i="6"/>
  <c r="I829" i="6" s="1"/>
  <c r="E830" i="6"/>
  <c r="I830" i="6" s="1"/>
  <c r="E831" i="6"/>
  <c r="I831" i="6" s="1"/>
  <c r="E832" i="6"/>
  <c r="I832" i="6" s="1"/>
  <c r="E833" i="6"/>
  <c r="I833" i="6" s="1"/>
  <c r="E834" i="6"/>
  <c r="I834" i="6" s="1"/>
  <c r="E835" i="6"/>
  <c r="I835" i="6" s="1"/>
  <c r="E836" i="6"/>
  <c r="I836" i="6" s="1"/>
  <c r="E837" i="6"/>
  <c r="I837" i="6" s="1"/>
  <c r="E838" i="6"/>
  <c r="I838" i="6" s="1"/>
  <c r="E839" i="6"/>
  <c r="I839" i="6" s="1"/>
  <c r="E840" i="6"/>
  <c r="I840" i="6" s="1"/>
  <c r="E841" i="6"/>
  <c r="I841" i="6" s="1"/>
  <c r="E842" i="6"/>
  <c r="I842" i="6" s="1"/>
  <c r="E843" i="6"/>
  <c r="I843" i="6" s="1"/>
  <c r="E844" i="6"/>
  <c r="I844" i="6" s="1"/>
  <c r="E845" i="6"/>
  <c r="I845" i="6" s="1"/>
  <c r="E846" i="6"/>
  <c r="I846" i="6" s="1"/>
  <c r="E847" i="6"/>
  <c r="I847" i="6" s="1"/>
  <c r="E848" i="6"/>
  <c r="I848" i="6" s="1"/>
  <c r="E849" i="6"/>
  <c r="I849" i="6" s="1"/>
  <c r="E850" i="6"/>
  <c r="I850" i="6" s="1"/>
  <c r="E851" i="6"/>
  <c r="I851" i="6" s="1"/>
  <c r="E852" i="6"/>
  <c r="I852" i="6" s="1"/>
  <c r="E853" i="6"/>
  <c r="I853" i="6" s="1"/>
  <c r="E854" i="6"/>
  <c r="I854" i="6" s="1"/>
  <c r="E855" i="6"/>
  <c r="I855" i="6" s="1"/>
  <c r="E856" i="6"/>
  <c r="I856" i="6" s="1"/>
  <c r="E857" i="6"/>
  <c r="I857" i="6" s="1"/>
  <c r="E858" i="6"/>
  <c r="I858" i="6" s="1"/>
  <c r="E859" i="6"/>
  <c r="I859" i="6" s="1"/>
  <c r="E860" i="6"/>
  <c r="I860" i="6" s="1"/>
  <c r="E861" i="6"/>
  <c r="I861" i="6" s="1"/>
  <c r="E862" i="6"/>
  <c r="I862" i="6" s="1"/>
  <c r="E863" i="6"/>
  <c r="I863" i="6" s="1"/>
  <c r="E864" i="6"/>
  <c r="I864" i="6" s="1"/>
  <c r="E865" i="6"/>
  <c r="I865" i="6" s="1"/>
  <c r="E866" i="6"/>
  <c r="I866" i="6" s="1"/>
  <c r="E867" i="6"/>
  <c r="I867" i="6" s="1"/>
  <c r="E868" i="6"/>
  <c r="I868" i="6" s="1"/>
  <c r="E869" i="6"/>
  <c r="I869" i="6" s="1"/>
  <c r="E870" i="6"/>
  <c r="I870" i="6" s="1"/>
  <c r="E871" i="6"/>
  <c r="I871" i="6" s="1"/>
  <c r="E872" i="6"/>
  <c r="I872" i="6" s="1"/>
  <c r="E873" i="6"/>
  <c r="I873" i="6" s="1"/>
  <c r="E874" i="6"/>
  <c r="I874" i="6" s="1"/>
  <c r="E875" i="6"/>
  <c r="I875" i="6" s="1"/>
  <c r="E876" i="6"/>
  <c r="I876" i="6" s="1"/>
  <c r="E877" i="6"/>
  <c r="I877" i="6" s="1"/>
  <c r="E878" i="6"/>
  <c r="I878" i="6" s="1"/>
  <c r="E879" i="6"/>
  <c r="I879" i="6" s="1"/>
  <c r="E880" i="6"/>
  <c r="I880" i="6" s="1"/>
  <c r="E881" i="6"/>
  <c r="I881" i="6" s="1"/>
  <c r="E882" i="6"/>
  <c r="I882" i="6" s="1"/>
  <c r="E883" i="6"/>
  <c r="I883" i="6" s="1"/>
  <c r="E884" i="6"/>
  <c r="I884" i="6" s="1"/>
  <c r="E885" i="6"/>
  <c r="I885" i="6" s="1"/>
  <c r="E886" i="6"/>
  <c r="I886" i="6" s="1"/>
  <c r="E887" i="6"/>
  <c r="I887" i="6" s="1"/>
  <c r="E888" i="6"/>
  <c r="I888" i="6" s="1"/>
  <c r="E889" i="6"/>
  <c r="I889" i="6" s="1"/>
  <c r="E890" i="6"/>
  <c r="I890" i="6" s="1"/>
  <c r="E891" i="6"/>
  <c r="I891" i="6" s="1"/>
  <c r="E892" i="6"/>
  <c r="I892" i="6" s="1"/>
  <c r="E893" i="6"/>
  <c r="I893" i="6" s="1"/>
  <c r="E894" i="6"/>
  <c r="I894" i="6" s="1"/>
  <c r="E895" i="6"/>
  <c r="I895" i="6" s="1"/>
  <c r="E896" i="6"/>
  <c r="I896" i="6" s="1"/>
  <c r="E897" i="6"/>
  <c r="I897" i="6" s="1"/>
  <c r="E898" i="6"/>
  <c r="I898" i="6" s="1"/>
  <c r="E899" i="6"/>
  <c r="I899" i="6" s="1"/>
  <c r="E900" i="6"/>
  <c r="I900" i="6" s="1"/>
  <c r="E901" i="6"/>
  <c r="I901" i="6" s="1"/>
  <c r="E902" i="6"/>
  <c r="I902" i="6" s="1"/>
  <c r="E903" i="6"/>
  <c r="I903" i="6" s="1"/>
  <c r="E904" i="6"/>
  <c r="I904" i="6" s="1"/>
  <c r="E905" i="6"/>
  <c r="I905" i="6" s="1"/>
  <c r="E906" i="6"/>
  <c r="I906" i="6" s="1"/>
  <c r="E907" i="6"/>
  <c r="I907" i="6" s="1"/>
  <c r="E908" i="6"/>
  <c r="I908" i="6" s="1"/>
  <c r="E909" i="6"/>
  <c r="I909" i="6" s="1"/>
  <c r="E910" i="6"/>
  <c r="I910" i="6" s="1"/>
  <c r="E911" i="6"/>
  <c r="I911" i="6" s="1"/>
  <c r="E912" i="6"/>
  <c r="I912" i="6" s="1"/>
  <c r="E913" i="6"/>
  <c r="I913" i="6" s="1"/>
  <c r="E914" i="6"/>
  <c r="I914" i="6" s="1"/>
  <c r="E915" i="6"/>
  <c r="I915" i="6" s="1"/>
  <c r="E916" i="6"/>
  <c r="I916" i="6" s="1"/>
  <c r="E917" i="6"/>
  <c r="I917" i="6" s="1"/>
  <c r="E918" i="6"/>
  <c r="I918" i="6" s="1"/>
  <c r="E919" i="6"/>
  <c r="I919" i="6" s="1"/>
  <c r="E920" i="6"/>
  <c r="I920" i="6" s="1"/>
  <c r="E921" i="6"/>
  <c r="I921" i="6" s="1"/>
  <c r="E922" i="6"/>
  <c r="I922" i="6" s="1"/>
  <c r="E923" i="6"/>
  <c r="I923" i="6" s="1"/>
  <c r="E924" i="6"/>
  <c r="I924" i="6" s="1"/>
  <c r="E925" i="6"/>
  <c r="I925" i="6" s="1"/>
  <c r="E926" i="6"/>
  <c r="I926" i="6" s="1"/>
  <c r="E927" i="6"/>
  <c r="I927" i="6" s="1"/>
  <c r="E928" i="6"/>
  <c r="I928" i="6" s="1"/>
  <c r="E929" i="6"/>
  <c r="I929" i="6" s="1"/>
  <c r="E930" i="6"/>
  <c r="I930" i="6" s="1"/>
  <c r="E931" i="6"/>
  <c r="I931" i="6" s="1"/>
  <c r="E932" i="6"/>
  <c r="I932" i="6" s="1"/>
  <c r="E933" i="6"/>
  <c r="I933" i="6" s="1"/>
  <c r="E934" i="6"/>
  <c r="I934" i="6" s="1"/>
  <c r="E935" i="6"/>
  <c r="I935" i="6" s="1"/>
  <c r="E936" i="6"/>
  <c r="I936" i="6" s="1"/>
  <c r="E937" i="6"/>
  <c r="I937" i="6" s="1"/>
  <c r="E938" i="6"/>
  <c r="I938" i="6" s="1"/>
  <c r="E939" i="6"/>
  <c r="I939" i="6" s="1"/>
  <c r="E940" i="6"/>
  <c r="I940" i="6" s="1"/>
  <c r="E941" i="6"/>
  <c r="I941" i="6" s="1"/>
  <c r="E942" i="6"/>
  <c r="I942" i="6" s="1"/>
  <c r="E943" i="6"/>
  <c r="I943" i="6" s="1"/>
  <c r="E944" i="6"/>
  <c r="I944" i="6" s="1"/>
  <c r="E945" i="6"/>
  <c r="I945" i="6" s="1"/>
  <c r="E946" i="6"/>
  <c r="I946" i="6" s="1"/>
  <c r="E947" i="6"/>
  <c r="I947" i="6" s="1"/>
  <c r="E948" i="6"/>
  <c r="I948" i="6" s="1"/>
  <c r="E949" i="6"/>
  <c r="I949" i="6" s="1"/>
  <c r="E950" i="6"/>
  <c r="I950" i="6" s="1"/>
  <c r="E951" i="6"/>
  <c r="I951" i="6" s="1"/>
  <c r="E952" i="6"/>
  <c r="I952" i="6" s="1"/>
  <c r="E953" i="6"/>
  <c r="I953" i="6" s="1"/>
  <c r="E954" i="6"/>
  <c r="I954" i="6" s="1"/>
  <c r="E955" i="6"/>
  <c r="I955" i="6" s="1"/>
  <c r="E956" i="6"/>
  <c r="I956" i="6" s="1"/>
  <c r="E957" i="6"/>
  <c r="I957" i="6" s="1"/>
  <c r="E958" i="6"/>
  <c r="I958" i="6" s="1"/>
  <c r="E959" i="6"/>
  <c r="I959" i="6" s="1"/>
  <c r="E960" i="6"/>
  <c r="I960" i="6" s="1"/>
  <c r="E961" i="6"/>
  <c r="I961" i="6" s="1"/>
  <c r="E962" i="6"/>
  <c r="I962" i="6" s="1"/>
  <c r="E963" i="6"/>
  <c r="I963" i="6" s="1"/>
  <c r="E964" i="6"/>
  <c r="I964" i="6" s="1"/>
  <c r="E965" i="6"/>
  <c r="I965" i="6" s="1"/>
  <c r="E966" i="6"/>
  <c r="I966" i="6" s="1"/>
  <c r="E967" i="6"/>
  <c r="I967" i="6" s="1"/>
  <c r="E968" i="6"/>
  <c r="I968" i="6" s="1"/>
  <c r="E969" i="6"/>
  <c r="I969" i="6" s="1"/>
  <c r="E970" i="6"/>
  <c r="I970" i="6" s="1"/>
  <c r="E971" i="6"/>
  <c r="I971" i="6" s="1"/>
  <c r="E972" i="6"/>
  <c r="I972" i="6" s="1"/>
  <c r="E973" i="6"/>
  <c r="I973" i="6" s="1"/>
  <c r="E974" i="6"/>
  <c r="I974" i="6" s="1"/>
  <c r="E975" i="6"/>
  <c r="I975" i="6" s="1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F760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1" i="6"/>
  <c r="F842" i="6"/>
  <c r="F843" i="6"/>
  <c r="F844" i="6"/>
  <c r="F845" i="6"/>
  <c r="F846" i="6"/>
  <c r="F847" i="6"/>
  <c r="F848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2407" i="6"/>
  <c r="F2406" i="6"/>
  <c r="F2405" i="6"/>
  <c r="F2404" i="6"/>
  <c r="F2403" i="6"/>
  <c r="F2402" i="6"/>
  <c r="F2401" i="6"/>
  <c r="F2400" i="6"/>
  <c r="F2399" i="6"/>
  <c r="F2398" i="6"/>
  <c r="F2397" i="6"/>
  <c r="F2396" i="6"/>
  <c r="F2395" i="6"/>
  <c r="F2394" i="6"/>
  <c r="F2393" i="6"/>
  <c r="F2392" i="6"/>
  <c r="F2391" i="6"/>
  <c r="F2390" i="6"/>
  <c r="F2389" i="6"/>
  <c r="F2388" i="6"/>
  <c r="F2387" i="6"/>
  <c r="F2386" i="6"/>
  <c r="F2385" i="6"/>
  <c r="F2384" i="6"/>
  <c r="F2383" i="6"/>
  <c r="F2382" i="6"/>
  <c r="F2381" i="6"/>
  <c r="F2380" i="6"/>
  <c r="F2379" i="6"/>
  <c r="F2378" i="6"/>
  <c r="F2377" i="6"/>
  <c r="F2376" i="6"/>
  <c r="F2375" i="6"/>
  <c r="F2374" i="6"/>
  <c r="F2373" i="6"/>
  <c r="F2372" i="6"/>
  <c r="F2371" i="6"/>
  <c r="F2370" i="6"/>
  <c r="F2369" i="6"/>
  <c r="F2368" i="6"/>
  <c r="F2367" i="6"/>
  <c r="F2366" i="6"/>
  <c r="F2365" i="6"/>
  <c r="F2364" i="6"/>
  <c r="F2363" i="6"/>
  <c r="F2362" i="6"/>
  <c r="F2361" i="6"/>
  <c r="F2360" i="6"/>
  <c r="F2359" i="6"/>
  <c r="F2358" i="6"/>
  <c r="F2357" i="6"/>
  <c r="F2356" i="6"/>
  <c r="F2355" i="6"/>
  <c r="F2354" i="6"/>
  <c r="F2353" i="6"/>
  <c r="F2352" i="6"/>
  <c r="F2351" i="6"/>
  <c r="F2350" i="6"/>
  <c r="F2349" i="6"/>
  <c r="F2348" i="6"/>
  <c r="F2347" i="6"/>
  <c r="F2346" i="6"/>
  <c r="F2345" i="6"/>
  <c r="F2344" i="6"/>
  <c r="F2343" i="6"/>
  <c r="F2342" i="6"/>
  <c r="F2341" i="6"/>
  <c r="F2340" i="6"/>
  <c r="F2339" i="6"/>
  <c r="F2338" i="6"/>
  <c r="F2337" i="6"/>
  <c r="F2336" i="6"/>
  <c r="F2335" i="6"/>
  <c r="F2334" i="6"/>
  <c r="F2333" i="6"/>
  <c r="F2332" i="6"/>
  <c r="F2331" i="6"/>
  <c r="F2330" i="6"/>
  <c r="F2329" i="6"/>
  <c r="F2328" i="6"/>
  <c r="F2327" i="6"/>
  <c r="F2326" i="6"/>
  <c r="F2325" i="6"/>
  <c r="F2324" i="6"/>
  <c r="F2323" i="6"/>
  <c r="F2322" i="6"/>
  <c r="F2321" i="6"/>
  <c r="F2320" i="6"/>
  <c r="F2319" i="6"/>
  <c r="F2318" i="6"/>
  <c r="F2317" i="6"/>
  <c r="F2316" i="6"/>
  <c r="F2315" i="6"/>
  <c r="F2314" i="6"/>
  <c r="F2313" i="6"/>
  <c r="F2312" i="6"/>
  <c r="F2311" i="6"/>
  <c r="F2310" i="6"/>
  <c r="F2309" i="6"/>
  <c r="F2308" i="6"/>
  <c r="F2307" i="6"/>
  <c r="F2306" i="6"/>
  <c r="F2305" i="6"/>
  <c r="F2304" i="6"/>
  <c r="F2303" i="6"/>
  <c r="F2302" i="6"/>
  <c r="F2301" i="6"/>
  <c r="F2300" i="6"/>
  <c r="F2299" i="6"/>
  <c r="F2298" i="6"/>
  <c r="F2297" i="6"/>
  <c r="F2296" i="6"/>
  <c r="F2295" i="6"/>
  <c r="F2294" i="6"/>
  <c r="F2293" i="6"/>
  <c r="F2292" i="6"/>
  <c r="F2291" i="6"/>
  <c r="F2290" i="6"/>
  <c r="F2289" i="6"/>
  <c r="F2288" i="6"/>
  <c r="F2287" i="6"/>
  <c r="F2286" i="6"/>
  <c r="F2285" i="6"/>
  <c r="F2284" i="6"/>
  <c r="F2283" i="6"/>
  <c r="F2282" i="6"/>
  <c r="F2281" i="6"/>
  <c r="F2280" i="6"/>
  <c r="F2279" i="6"/>
  <c r="F2278" i="6"/>
  <c r="F2277" i="6"/>
  <c r="F2276" i="6"/>
  <c r="F2275" i="6"/>
  <c r="F2274" i="6"/>
  <c r="F2273" i="6"/>
  <c r="F2272" i="6"/>
  <c r="F2271" i="6"/>
  <c r="F2270" i="6"/>
  <c r="F2269" i="6"/>
  <c r="F2268" i="6"/>
  <c r="F2267" i="6"/>
  <c r="F2266" i="6"/>
  <c r="F2265" i="6"/>
  <c r="F2264" i="6"/>
  <c r="F2263" i="6"/>
  <c r="F2262" i="6"/>
  <c r="F2261" i="6"/>
  <c r="F2260" i="6"/>
  <c r="F2259" i="6"/>
  <c r="F2258" i="6"/>
  <c r="F2257" i="6"/>
  <c r="F2256" i="6"/>
  <c r="F2255" i="6"/>
  <c r="F2254" i="6"/>
  <c r="F2253" i="6"/>
  <c r="F2252" i="6"/>
  <c r="F2251" i="6"/>
  <c r="F2250" i="6"/>
  <c r="F2249" i="6"/>
  <c r="F2248" i="6"/>
  <c r="F2247" i="6"/>
  <c r="F2246" i="6"/>
  <c r="F2245" i="6"/>
  <c r="F2244" i="6"/>
  <c r="F2243" i="6"/>
  <c r="F2242" i="6"/>
  <c r="F2241" i="6"/>
  <c r="F2240" i="6"/>
  <c r="F2239" i="6"/>
  <c r="F2238" i="6"/>
  <c r="F2237" i="6"/>
  <c r="F2236" i="6"/>
  <c r="F2235" i="6"/>
  <c r="F2234" i="6"/>
  <c r="F2233" i="6"/>
  <c r="F2232" i="6"/>
  <c r="F2231" i="6"/>
  <c r="F2230" i="6"/>
  <c r="F2229" i="6"/>
  <c r="F2228" i="6"/>
  <c r="F2227" i="6"/>
  <c r="F2226" i="6"/>
  <c r="F2225" i="6"/>
  <c r="F2224" i="6"/>
  <c r="F2223" i="6"/>
  <c r="F2222" i="6"/>
  <c r="F2221" i="6"/>
  <c r="F2220" i="6"/>
  <c r="F2219" i="6"/>
  <c r="F2218" i="6"/>
  <c r="F2217" i="6"/>
  <c r="F2216" i="6"/>
  <c r="F2215" i="6"/>
  <c r="F2214" i="6"/>
  <c r="F2213" i="6"/>
  <c r="F2212" i="6"/>
  <c r="F2211" i="6"/>
  <c r="F2210" i="6"/>
  <c r="F2209" i="6"/>
  <c r="F2208" i="6"/>
  <c r="F2207" i="6"/>
  <c r="F2206" i="6"/>
  <c r="F2205" i="6"/>
  <c r="F2204" i="6"/>
  <c r="F2203" i="6"/>
  <c r="F2202" i="6"/>
  <c r="F2201" i="6"/>
  <c r="F2200" i="6"/>
  <c r="F2199" i="6"/>
  <c r="F2198" i="6"/>
  <c r="F2197" i="6"/>
  <c r="F2196" i="6"/>
  <c r="F2195" i="6"/>
  <c r="F2194" i="6"/>
  <c r="F2193" i="6"/>
  <c r="F2192" i="6"/>
  <c r="F2191" i="6"/>
  <c r="F2190" i="6"/>
  <c r="F2189" i="6"/>
  <c r="F2188" i="6"/>
  <c r="F2187" i="6"/>
  <c r="F2186" i="6"/>
  <c r="F2185" i="6"/>
  <c r="F2184" i="6"/>
  <c r="F2183" i="6"/>
  <c r="F2182" i="6"/>
  <c r="F2181" i="6"/>
  <c r="F2180" i="6"/>
  <c r="F2179" i="6"/>
  <c r="F2178" i="6"/>
  <c r="F2177" i="6"/>
  <c r="F2176" i="6"/>
  <c r="F2175" i="6"/>
  <c r="F2174" i="6"/>
  <c r="F2173" i="6"/>
  <c r="F2172" i="6"/>
  <c r="F2171" i="6"/>
  <c r="F2170" i="6"/>
  <c r="F2169" i="6"/>
  <c r="F2168" i="6"/>
  <c r="F2167" i="6"/>
  <c r="F2166" i="6"/>
  <c r="F2165" i="6"/>
  <c r="F2164" i="6"/>
  <c r="F2163" i="6"/>
  <c r="F2162" i="6"/>
  <c r="F2161" i="6"/>
  <c r="F2160" i="6"/>
  <c r="F2159" i="6"/>
  <c r="F2158" i="6"/>
  <c r="F2157" i="6"/>
  <c r="F2156" i="6"/>
  <c r="F2155" i="6"/>
  <c r="F2154" i="6"/>
  <c r="F2153" i="6"/>
  <c r="F2152" i="6"/>
  <c r="F2151" i="6"/>
  <c r="F2150" i="6"/>
  <c r="F2149" i="6"/>
  <c r="F2148" i="6"/>
  <c r="F2147" i="6"/>
  <c r="F2146" i="6"/>
  <c r="F2145" i="6"/>
  <c r="F2144" i="6"/>
  <c r="F2143" i="6"/>
  <c r="F2142" i="6"/>
  <c r="F2141" i="6"/>
  <c r="F2140" i="6"/>
  <c r="F2139" i="6"/>
  <c r="F2138" i="6"/>
  <c r="F2137" i="6"/>
  <c r="F2136" i="6"/>
  <c r="F2135" i="6"/>
  <c r="F2134" i="6"/>
  <c r="F2133" i="6"/>
  <c r="F2132" i="6"/>
  <c r="F2131" i="6"/>
  <c r="F2130" i="6"/>
  <c r="F2129" i="6"/>
  <c r="F2128" i="6"/>
  <c r="F2127" i="6"/>
  <c r="F2126" i="6"/>
  <c r="F2125" i="6"/>
  <c r="F2124" i="6"/>
  <c r="F2123" i="6"/>
  <c r="F2122" i="6"/>
  <c r="F2121" i="6"/>
  <c r="F2120" i="6"/>
  <c r="F2119" i="6"/>
  <c r="F2118" i="6"/>
  <c r="F2117" i="6"/>
  <c r="F2116" i="6"/>
  <c r="F2115" i="6"/>
  <c r="F2114" i="6"/>
  <c r="F2113" i="6"/>
  <c r="F2112" i="6"/>
  <c r="F2111" i="6"/>
  <c r="F2110" i="6"/>
  <c r="F2109" i="6"/>
  <c r="F2108" i="6"/>
  <c r="F2107" i="6"/>
  <c r="F2106" i="6"/>
  <c r="F2105" i="6"/>
  <c r="F2104" i="6"/>
  <c r="F2103" i="6"/>
  <c r="F2102" i="6"/>
  <c r="F2101" i="6"/>
  <c r="F2100" i="6"/>
  <c r="F2099" i="6"/>
  <c r="F2098" i="6"/>
  <c r="F2097" i="6"/>
  <c r="F2096" i="6"/>
  <c r="F2095" i="6"/>
  <c r="F2094" i="6"/>
  <c r="F2093" i="6"/>
  <c r="F2092" i="6"/>
  <c r="F2091" i="6"/>
  <c r="F2090" i="6"/>
  <c r="F2089" i="6"/>
  <c r="F2088" i="6"/>
  <c r="F2087" i="6"/>
  <c r="F2086" i="6"/>
  <c r="F2085" i="6"/>
  <c r="F2084" i="6"/>
  <c r="F2083" i="6"/>
  <c r="F2082" i="6"/>
  <c r="F2081" i="6"/>
  <c r="F2080" i="6"/>
  <c r="F2079" i="6"/>
  <c r="F2078" i="6"/>
  <c r="F2077" i="6"/>
  <c r="F2076" i="6"/>
  <c r="F2075" i="6"/>
  <c r="F2074" i="6"/>
  <c r="F2073" i="6"/>
  <c r="F2072" i="6"/>
  <c r="F2071" i="6"/>
  <c r="F2070" i="6"/>
  <c r="F2069" i="6"/>
  <c r="F2068" i="6"/>
  <c r="F2067" i="6"/>
  <c r="F2066" i="6"/>
  <c r="F2065" i="6"/>
  <c r="F2064" i="6"/>
  <c r="F2063" i="6"/>
  <c r="F2062" i="6"/>
  <c r="F2061" i="6"/>
  <c r="F2060" i="6"/>
  <c r="F2059" i="6"/>
  <c r="F2058" i="6"/>
  <c r="F2057" i="6"/>
  <c r="F2056" i="6"/>
  <c r="F2055" i="6"/>
  <c r="F2054" i="6"/>
  <c r="F2053" i="6"/>
  <c r="F2052" i="6"/>
  <c r="F2051" i="6"/>
  <c r="F2050" i="6"/>
  <c r="F2049" i="6"/>
  <c r="F2048" i="6"/>
  <c r="F2047" i="6"/>
  <c r="F2046" i="6"/>
  <c r="F2045" i="6"/>
  <c r="F2044" i="6"/>
  <c r="F2043" i="6"/>
  <c r="F2042" i="6"/>
  <c r="F2041" i="6"/>
  <c r="F2040" i="6"/>
  <c r="F2039" i="6"/>
  <c r="F2038" i="6"/>
  <c r="F2037" i="6"/>
  <c r="F2036" i="6"/>
  <c r="F2035" i="6"/>
  <c r="F2034" i="6"/>
  <c r="F2033" i="6"/>
  <c r="F2032" i="6"/>
  <c r="F2031" i="6"/>
  <c r="F2030" i="6"/>
  <c r="F2029" i="6"/>
  <c r="F2028" i="6"/>
  <c r="F2027" i="6"/>
  <c r="F2026" i="6"/>
  <c r="F2025" i="6"/>
  <c r="F2024" i="6"/>
  <c r="F2023" i="6"/>
  <c r="F2022" i="6"/>
  <c r="F2021" i="6"/>
  <c r="F2020" i="6"/>
  <c r="F2019" i="6"/>
  <c r="F2018" i="6"/>
  <c r="F2017" i="6"/>
  <c r="F2016" i="6"/>
  <c r="F2015" i="6"/>
  <c r="F2014" i="6"/>
  <c r="F2013" i="6"/>
  <c r="F2012" i="6"/>
  <c r="F2011" i="6"/>
  <c r="F2010" i="6"/>
  <c r="F2009" i="6"/>
  <c r="F2008" i="6"/>
  <c r="F2007" i="6"/>
  <c r="F2006" i="6"/>
  <c r="F2005" i="6"/>
  <c r="F2004" i="6"/>
  <c r="F2003" i="6"/>
  <c r="F2002" i="6"/>
  <c r="F2001" i="6"/>
  <c r="F2000" i="6"/>
  <c r="F1999" i="6"/>
  <c r="F1998" i="6"/>
  <c r="F1997" i="6"/>
  <c r="F1996" i="6"/>
  <c r="F1995" i="6"/>
  <c r="F1994" i="6"/>
  <c r="F1993" i="6"/>
  <c r="F1992" i="6"/>
  <c r="F1991" i="6"/>
  <c r="F1990" i="6"/>
  <c r="F1989" i="6"/>
  <c r="F1988" i="6"/>
  <c r="F1987" i="6"/>
  <c r="F1986" i="6"/>
  <c r="F1985" i="6"/>
  <c r="F1984" i="6"/>
  <c r="F1983" i="6"/>
  <c r="F1982" i="6"/>
  <c r="F1981" i="6"/>
  <c r="F1980" i="6"/>
  <c r="F1979" i="6"/>
  <c r="F1978" i="6"/>
  <c r="F1977" i="6"/>
  <c r="F1976" i="6"/>
  <c r="F1975" i="6"/>
  <c r="F1974" i="6"/>
  <c r="F1973" i="6"/>
  <c r="F1972" i="6"/>
  <c r="F1971" i="6"/>
  <c r="F1970" i="6"/>
  <c r="F1969" i="6"/>
  <c r="F1968" i="6"/>
  <c r="F1967" i="6"/>
  <c r="F1966" i="6"/>
  <c r="F1965" i="6"/>
  <c r="F1964" i="6"/>
  <c r="F1963" i="6"/>
  <c r="F1962" i="6"/>
  <c r="F1961" i="6"/>
  <c r="F1960" i="6"/>
  <c r="F1959" i="6"/>
  <c r="F1958" i="6"/>
  <c r="F1957" i="6"/>
  <c r="F1956" i="6"/>
  <c r="F1955" i="6"/>
  <c r="F1954" i="6"/>
  <c r="F1953" i="6"/>
  <c r="F1952" i="6"/>
  <c r="F1951" i="6"/>
  <c r="F1950" i="6"/>
  <c r="F1949" i="6"/>
  <c r="F1948" i="6"/>
  <c r="F1947" i="6"/>
  <c r="F1946" i="6"/>
  <c r="F1945" i="6"/>
  <c r="F1944" i="6"/>
  <c r="F1943" i="6"/>
  <c r="F1942" i="6"/>
  <c r="F1941" i="6"/>
  <c r="F1940" i="6"/>
  <c r="F1939" i="6"/>
  <c r="F1938" i="6"/>
  <c r="F1937" i="6"/>
  <c r="F1936" i="6"/>
  <c r="F1935" i="6"/>
  <c r="F1934" i="6"/>
  <c r="F1933" i="6"/>
  <c r="F1932" i="6"/>
  <c r="F1931" i="6"/>
  <c r="F1930" i="6"/>
  <c r="F1929" i="6"/>
  <c r="F1928" i="6"/>
  <c r="F1927" i="6"/>
  <c r="F1926" i="6"/>
  <c r="F1925" i="6"/>
  <c r="F1924" i="6"/>
  <c r="F1923" i="6"/>
  <c r="F1922" i="6"/>
  <c r="F1921" i="6"/>
  <c r="F1920" i="6"/>
  <c r="F1919" i="6"/>
  <c r="F1918" i="6"/>
  <c r="F1917" i="6"/>
  <c r="F1916" i="6"/>
  <c r="F1915" i="6"/>
  <c r="F1914" i="6"/>
  <c r="F1913" i="6"/>
  <c r="F1912" i="6"/>
  <c r="F1911" i="6"/>
  <c r="F1910" i="6"/>
  <c r="F1909" i="6"/>
  <c r="F1908" i="6"/>
  <c r="F1907" i="6"/>
  <c r="F1906" i="6"/>
  <c r="F1905" i="6"/>
  <c r="F1904" i="6"/>
  <c r="F1903" i="6"/>
  <c r="F1902" i="6"/>
  <c r="F1901" i="6"/>
  <c r="F1900" i="6"/>
  <c r="F1899" i="6"/>
  <c r="F1898" i="6"/>
  <c r="F1897" i="6"/>
  <c r="F1896" i="6"/>
  <c r="F1895" i="6"/>
  <c r="F1894" i="6"/>
  <c r="F1893" i="6"/>
  <c r="F1892" i="6"/>
  <c r="F1891" i="6"/>
  <c r="F1890" i="6"/>
  <c r="F1889" i="6"/>
  <c r="F1888" i="6"/>
  <c r="F1887" i="6"/>
  <c r="F1886" i="6"/>
  <c r="F1885" i="6"/>
  <c r="F1884" i="6"/>
  <c r="F1883" i="6"/>
  <c r="F1882" i="6"/>
  <c r="F1881" i="6"/>
  <c r="F1880" i="6"/>
  <c r="F1879" i="6"/>
  <c r="F1878" i="6"/>
  <c r="F1877" i="6"/>
  <c r="F1876" i="6"/>
  <c r="F1875" i="6"/>
  <c r="F1874" i="6"/>
  <c r="F1873" i="6"/>
  <c r="F1872" i="6"/>
  <c r="F1871" i="6"/>
  <c r="F1870" i="6"/>
  <c r="F1869" i="6"/>
  <c r="F1868" i="6"/>
  <c r="F1867" i="6"/>
  <c r="F1866" i="6"/>
  <c r="F1865" i="6"/>
  <c r="F1864" i="6"/>
  <c r="F1863" i="6"/>
  <c r="F1862" i="6"/>
  <c r="F1861" i="6"/>
  <c r="F1860" i="6"/>
  <c r="F1859" i="6"/>
  <c r="F1858" i="6"/>
  <c r="F1857" i="6"/>
  <c r="F1856" i="6"/>
  <c r="F1855" i="6"/>
  <c r="F1854" i="6"/>
  <c r="F1853" i="6"/>
  <c r="F1852" i="6"/>
  <c r="F1851" i="6"/>
  <c r="F1850" i="6"/>
  <c r="F1849" i="6"/>
  <c r="F1848" i="6"/>
  <c r="F1847" i="6"/>
  <c r="F1846" i="6"/>
  <c r="F1845" i="6"/>
  <c r="F1844" i="6"/>
  <c r="F1843" i="6"/>
  <c r="F1842" i="6"/>
  <c r="F1841" i="6"/>
  <c r="F1840" i="6"/>
  <c r="F1839" i="6"/>
  <c r="F1838" i="6"/>
  <c r="F1837" i="6"/>
  <c r="F1836" i="6"/>
  <c r="F1835" i="6"/>
  <c r="F1834" i="6"/>
  <c r="F1833" i="6"/>
  <c r="F1832" i="6"/>
  <c r="F1831" i="6"/>
  <c r="F1830" i="6"/>
  <c r="F1829" i="6"/>
  <c r="F1828" i="6"/>
  <c r="F1827" i="6"/>
  <c r="F1826" i="6"/>
  <c r="F1825" i="6"/>
  <c r="F1824" i="6"/>
  <c r="F1823" i="6"/>
  <c r="F1822" i="6"/>
  <c r="F1821" i="6"/>
  <c r="F1820" i="6"/>
  <c r="F1819" i="6"/>
  <c r="F1818" i="6"/>
  <c r="F1817" i="6"/>
  <c r="F1816" i="6"/>
  <c r="F1815" i="6"/>
  <c r="F1814" i="6"/>
  <c r="F1813" i="6"/>
  <c r="F1812" i="6"/>
  <c r="F1811" i="6"/>
  <c r="F1810" i="6"/>
  <c r="F1809" i="6"/>
  <c r="F1808" i="6"/>
  <c r="F1807" i="6"/>
  <c r="F1806" i="6"/>
  <c r="F1805" i="6"/>
  <c r="F1804" i="6"/>
  <c r="F1803" i="6"/>
  <c r="F1802" i="6"/>
  <c r="F1801" i="6"/>
  <c r="F1800" i="6"/>
  <c r="F1799" i="6"/>
  <c r="F1798" i="6"/>
  <c r="F1797" i="6"/>
  <c r="F1796" i="6"/>
  <c r="F1795" i="6"/>
  <c r="F1794" i="6"/>
  <c r="F1793" i="6"/>
  <c r="F1792" i="6"/>
  <c r="F1791" i="6"/>
  <c r="F1790" i="6"/>
  <c r="F1789" i="6"/>
  <c r="F1788" i="6"/>
  <c r="F1787" i="6"/>
  <c r="F1786" i="6"/>
  <c r="F1785" i="6"/>
  <c r="F1784" i="6"/>
  <c r="F1783" i="6"/>
  <c r="F1782" i="6"/>
  <c r="F1781" i="6"/>
  <c r="F1780" i="6"/>
  <c r="F1779" i="6"/>
  <c r="F1778" i="6"/>
  <c r="F1777" i="6"/>
  <c r="F1776" i="6"/>
  <c r="F1775" i="6"/>
  <c r="F1774" i="6"/>
  <c r="F1773" i="6"/>
  <c r="F1772" i="6"/>
  <c r="F1771" i="6"/>
  <c r="F1770" i="6"/>
  <c r="F1769" i="6"/>
  <c r="F1768" i="6"/>
  <c r="F1767" i="6"/>
  <c r="F1766" i="6"/>
  <c r="F1765" i="6"/>
  <c r="F1764" i="6"/>
  <c r="F1763" i="6"/>
  <c r="F1762" i="6"/>
  <c r="F1761" i="6"/>
  <c r="F1760" i="6"/>
  <c r="F1759" i="6"/>
  <c r="F1758" i="6"/>
  <c r="F1757" i="6"/>
  <c r="F1756" i="6"/>
  <c r="F1755" i="6"/>
  <c r="F1754" i="6"/>
  <c r="F1753" i="6"/>
  <c r="F1752" i="6"/>
  <c r="F1751" i="6"/>
  <c r="F1750" i="6"/>
  <c r="F1749" i="6"/>
  <c r="F1748" i="6"/>
  <c r="F1747" i="6"/>
  <c r="F1746" i="6"/>
  <c r="F1745" i="6"/>
  <c r="F1744" i="6"/>
  <c r="F1743" i="6"/>
  <c r="F1742" i="6"/>
  <c r="F1741" i="6"/>
  <c r="F1740" i="6"/>
  <c r="F1739" i="6"/>
  <c r="F1738" i="6"/>
  <c r="F1737" i="6"/>
  <c r="F1736" i="6"/>
  <c r="F1735" i="6"/>
  <c r="F1734" i="6"/>
  <c r="F1733" i="6"/>
  <c r="F1732" i="6"/>
  <c r="F1731" i="6"/>
  <c r="F1730" i="6"/>
  <c r="F1729" i="6"/>
  <c r="F1728" i="6"/>
  <c r="F1727" i="6"/>
  <c r="F1726" i="6"/>
  <c r="F1725" i="6"/>
  <c r="F1724" i="6"/>
  <c r="F1723" i="6"/>
  <c r="F1722" i="6"/>
  <c r="E1722" i="6"/>
  <c r="F1721" i="6"/>
  <c r="E1721" i="6"/>
  <c r="F1720" i="6"/>
  <c r="E1720" i="6"/>
  <c r="F1719" i="6"/>
  <c r="E1719" i="6"/>
  <c r="F1718" i="6"/>
  <c r="E1718" i="6"/>
  <c r="F1717" i="6"/>
  <c r="E1717" i="6"/>
  <c r="F1716" i="6"/>
  <c r="E1716" i="6"/>
  <c r="F1715" i="6"/>
  <c r="E1715" i="6"/>
  <c r="F1714" i="6"/>
  <c r="E1714" i="6"/>
  <c r="F1713" i="6"/>
  <c r="E1713" i="6"/>
  <c r="F1712" i="6"/>
  <c r="E1712" i="6"/>
  <c r="F1711" i="6"/>
  <c r="E1711" i="6"/>
  <c r="F1710" i="6"/>
  <c r="E1710" i="6"/>
  <c r="F1709" i="6"/>
  <c r="E1709" i="6"/>
  <c r="F1708" i="6"/>
  <c r="E1708" i="6"/>
  <c r="F1707" i="6"/>
  <c r="E1707" i="6"/>
  <c r="F1706" i="6"/>
  <c r="E1706" i="6"/>
  <c r="F1705" i="6"/>
  <c r="E1705" i="6"/>
  <c r="F1704" i="6"/>
  <c r="E1704" i="6"/>
  <c r="F1703" i="6"/>
  <c r="E1703" i="6"/>
  <c r="F1702" i="6"/>
  <c r="E1702" i="6"/>
  <c r="F1701" i="6"/>
  <c r="E1701" i="6"/>
  <c r="F1700" i="6"/>
  <c r="E1700" i="6"/>
  <c r="F1699" i="6"/>
  <c r="E1699" i="6"/>
  <c r="F1698" i="6"/>
  <c r="E1698" i="6"/>
  <c r="F1697" i="6"/>
  <c r="E1697" i="6"/>
  <c r="F1696" i="6"/>
  <c r="E1696" i="6"/>
  <c r="F1695" i="6"/>
  <c r="E1695" i="6"/>
  <c r="F1694" i="6"/>
  <c r="E1694" i="6"/>
  <c r="F1693" i="6"/>
  <c r="E1693" i="6"/>
  <c r="F1692" i="6"/>
  <c r="E1692" i="6"/>
  <c r="F1691" i="6"/>
  <c r="E1691" i="6"/>
  <c r="F1690" i="6"/>
  <c r="E1690" i="6"/>
  <c r="F1689" i="6"/>
  <c r="E1689" i="6"/>
  <c r="F1688" i="6"/>
  <c r="E1688" i="6"/>
  <c r="F1687" i="6"/>
  <c r="E1687" i="6"/>
  <c r="F1686" i="6"/>
  <c r="E1686" i="6"/>
  <c r="F1685" i="6"/>
  <c r="E1685" i="6"/>
  <c r="F1684" i="6"/>
  <c r="E1684" i="6"/>
  <c r="F1683" i="6"/>
  <c r="E1683" i="6"/>
  <c r="F1682" i="6"/>
  <c r="E1682" i="6"/>
  <c r="F1681" i="6"/>
  <c r="E1681" i="6"/>
  <c r="F1680" i="6"/>
  <c r="E1680" i="6"/>
  <c r="F1679" i="6"/>
  <c r="E1679" i="6"/>
  <c r="F1678" i="6"/>
  <c r="E1678" i="6"/>
  <c r="F1677" i="6"/>
  <c r="E1677" i="6"/>
  <c r="F1676" i="6"/>
  <c r="E1676" i="6"/>
  <c r="F1675" i="6"/>
  <c r="E1675" i="6"/>
  <c r="F1674" i="6"/>
  <c r="E1674" i="6"/>
  <c r="F1673" i="6"/>
  <c r="E1673" i="6"/>
  <c r="F1672" i="6"/>
  <c r="E1672" i="6"/>
  <c r="F1671" i="6"/>
  <c r="E1671" i="6"/>
  <c r="F1670" i="6"/>
  <c r="E1670" i="6"/>
  <c r="F1669" i="6"/>
  <c r="E1669" i="6"/>
  <c r="F1668" i="6"/>
  <c r="E1668" i="6"/>
  <c r="F1667" i="6"/>
  <c r="E1667" i="6"/>
  <c r="F1666" i="6"/>
  <c r="E1666" i="6"/>
  <c r="F1665" i="6"/>
  <c r="E1665" i="6"/>
  <c r="F1664" i="6"/>
  <c r="E1664" i="6"/>
  <c r="F1663" i="6"/>
  <c r="E1663" i="6"/>
  <c r="F1662" i="6"/>
  <c r="E1662" i="6"/>
  <c r="F1661" i="6"/>
  <c r="E1661" i="6"/>
  <c r="F1660" i="6"/>
  <c r="E1660" i="6"/>
  <c r="F1659" i="6"/>
  <c r="E1659" i="6"/>
  <c r="F1658" i="6"/>
  <c r="E1658" i="6"/>
  <c r="F1657" i="6"/>
  <c r="E1657" i="6"/>
  <c r="F1656" i="6"/>
  <c r="E1656" i="6"/>
  <c r="F1655" i="6"/>
  <c r="E1655" i="6"/>
  <c r="F1654" i="6"/>
  <c r="E1654" i="6"/>
  <c r="L1653" i="6"/>
  <c r="F1653" i="6"/>
  <c r="E1653" i="6"/>
  <c r="L1652" i="6"/>
  <c r="F1652" i="6"/>
  <c r="E1652" i="6"/>
  <c r="I1652" i="6" s="1"/>
  <c r="L1651" i="6"/>
  <c r="F1651" i="6"/>
  <c r="E1651" i="6"/>
  <c r="I1651" i="6" s="1"/>
  <c r="L1650" i="6"/>
  <c r="F1650" i="6"/>
  <c r="E1650" i="6"/>
  <c r="I1650" i="6" s="1"/>
  <c r="L1649" i="6"/>
  <c r="F1649" i="6"/>
  <c r="E1649" i="6"/>
  <c r="I1649" i="6" s="1"/>
  <c r="L1648" i="6"/>
  <c r="F1648" i="6"/>
  <c r="E1648" i="6"/>
  <c r="I1648" i="6" s="1"/>
  <c r="L1647" i="6"/>
  <c r="F1647" i="6"/>
  <c r="E1647" i="6"/>
  <c r="I1647" i="6" s="1"/>
  <c r="L1646" i="6"/>
  <c r="F1646" i="6"/>
  <c r="E1646" i="6"/>
  <c r="I1646" i="6" s="1"/>
  <c r="L1645" i="6"/>
  <c r="F1645" i="6"/>
  <c r="E1645" i="6"/>
  <c r="I1645" i="6" s="1"/>
  <c r="L1644" i="6"/>
  <c r="F1644" i="6"/>
  <c r="E1644" i="6"/>
  <c r="I1644" i="6" s="1"/>
  <c r="L1643" i="6"/>
  <c r="F1643" i="6"/>
  <c r="E1643" i="6"/>
  <c r="I1643" i="6" s="1"/>
  <c r="L1642" i="6"/>
  <c r="F1642" i="6"/>
  <c r="E1642" i="6"/>
  <c r="I1642" i="6" s="1"/>
  <c r="L1641" i="6"/>
  <c r="F1641" i="6"/>
  <c r="E1641" i="6"/>
  <c r="I1641" i="6" s="1"/>
  <c r="L1640" i="6"/>
  <c r="F1640" i="6"/>
  <c r="E1640" i="6"/>
  <c r="I1640" i="6" s="1"/>
  <c r="L1639" i="6"/>
  <c r="F1639" i="6"/>
  <c r="E1639" i="6"/>
  <c r="I1639" i="6" s="1"/>
  <c r="G1638" i="6"/>
  <c r="F1638" i="6"/>
  <c r="E1638" i="6"/>
  <c r="I1638" i="6" s="1"/>
  <c r="G1637" i="6"/>
  <c r="F1637" i="6"/>
  <c r="E1637" i="6"/>
  <c r="I1637" i="6" s="1"/>
  <c r="G1636" i="6"/>
  <c r="F1636" i="6"/>
  <c r="E1636" i="6"/>
  <c r="I1636" i="6" s="1"/>
  <c r="G1635" i="6"/>
  <c r="F1635" i="6"/>
  <c r="E1635" i="6"/>
  <c r="I1635" i="6" s="1"/>
  <c r="G1634" i="6"/>
  <c r="F1634" i="6"/>
  <c r="E1634" i="6"/>
  <c r="I1634" i="6" s="1"/>
  <c r="G1633" i="6"/>
  <c r="F1633" i="6"/>
  <c r="E1633" i="6"/>
  <c r="I1633" i="6" s="1"/>
  <c r="G1632" i="6"/>
  <c r="F1632" i="6"/>
  <c r="E1632" i="6"/>
  <c r="I1632" i="6" s="1"/>
  <c r="G1631" i="6"/>
  <c r="F1631" i="6"/>
  <c r="E1631" i="6"/>
  <c r="I1631" i="6" s="1"/>
  <c r="G1630" i="6"/>
  <c r="F1630" i="6"/>
  <c r="E1630" i="6"/>
  <c r="I1630" i="6" s="1"/>
  <c r="G1629" i="6"/>
  <c r="F1629" i="6"/>
  <c r="E1629" i="6"/>
  <c r="I1629" i="6" s="1"/>
  <c r="G1628" i="6"/>
  <c r="F1628" i="6"/>
  <c r="E1628" i="6"/>
  <c r="I1628" i="6" s="1"/>
  <c r="G1627" i="6"/>
  <c r="F1627" i="6"/>
  <c r="E1627" i="6"/>
  <c r="I1627" i="6" s="1"/>
  <c r="G1626" i="6"/>
  <c r="F1626" i="6"/>
  <c r="E1626" i="6"/>
  <c r="I1626" i="6" s="1"/>
  <c r="G1625" i="6"/>
  <c r="F1625" i="6"/>
  <c r="E1625" i="6"/>
  <c r="I1625" i="6" s="1"/>
  <c r="G1624" i="6"/>
  <c r="F1624" i="6"/>
  <c r="E1624" i="6"/>
  <c r="I1624" i="6" s="1"/>
  <c r="G1623" i="6"/>
  <c r="F1623" i="6"/>
  <c r="E1623" i="6"/>
  <c r="I1623" i="6" s="1"/>
  <c r="G1622" i="6"/>
  <c r="F1622" i="6"/>
  <c r="E1622" i="6"/>
  <c r="I1622" i="6" s="1"/>
  <c r="G1621" i="6"/>
  <c r="F1621" i="6"/>
  <c r="E1621" i="6"/>
  <c r="I1621" i="6" s="1"/>
  <c r="G1620" i="6"/>
  <c r="F1620" i="6"/>
  <c r="E1620" i="6"/>
  <c r="I1620" i="6" s="1"/>
  <c r="G1619" i="6"/>
  <c r="F1619" i="6"/>
  <c r="E1619" i="6"/>
  <c r="I1619" i="6" s="1"/>
  <c r="G1618" i="6"/>
  <c r="F1618" i="6"/>
  <c r="E1618" i="6"/>
  <c r="I1618" i="6" s="1"/>
  <c r="G1617" i="6"/>
  <c r="F1617" i="6"/>
  <c r="E1617" i="6"/>
  <c r="I1617" i="6" s="1"/>
  <c r="G1616" i="6"/>
  <c r="F1616" i="6"/>
  <c r="E1616" i="6"/>
  <c r="I1616" i="6" s="1"/>
  <c r="G1615" i="6"/>
  <c r="F1615" i="6"/>
  <c r="E1615" i="6"/>
  <c r="I1615" i="6" s="1"/>
  <c r="G1614" i="6"/>
  <c r="F1614" i="6"/>
  <c r="E1614" i="6"/>
  <c r="I1614" i="6" s="1"/>
  <c r="G1613" i="6"/>
  <c r="F1613" i="6"/>
  <c r="E1613" i="6"/>
  <c r="I1613" i="6" s="1"/>
  <c r="G1612" i="6"/>
  <c r="F1612" i="6"/>
  <c r="E1612" i="6"/>
  <c r="I1612" i="6" s="1"/>
  <c r="G1611" i="6"/>
  <c r="F1611" i="6"/>
  <c r="E1611" i="6"/>
  <c r="I1611" i="6" s="1"/>
  <c r="G1610" i="6"/>
  <c r="F1610" i="6"/>
  <c r="E1610" i="6"/>
  <c r="I1610" i="6" s="1"/>
  <c r="G1609" i="6"/>
  <c r="F1609" i="6"/>
  <c r="E1609" i="6"/>
  <c r="I1609" i="6" s="1"/>
  <c r="G1608" i="6"/>
  <c r="F1608" i="6"/>
  <c r="E1608" i="6"/>
  <c r="I1608" i="6" s="1"/>
  <c r="G1607" i="6"/>
  <c r="F1607" i="6"/>
  <c r="E1607" i="6"/>
  <c r="I1607" i="6" s="1"/>
  <c r="G1606" i="6"/>
  <c r="F1606" i="6"/>
  <c r="E1606" i="6"/>
  <c r="I1606" i="6" s="1"/>
  <c r="G1605" i="6"/>
  <c r="F1605" i="6"/>
  <c r="E1605" i="6"/>
  <c r="I1605" i="6" s="1"/>
  <c r="G1604" i="6"/>
  <c r="F1604" i="6"/>
  <c r="E1604" i="6"/>
  <c r="I1604" i="6" s="1"/>
  <c r="G1603" i="6"/>
  <c r="F1603" i="6"/>
  <c r="E1603" i="6"/>
  <c r="I1603" i="6" s="1"/>
  <c r="G1602" i="6"/>
  <c r="F1602" i="6"/>
  <c r="E1602" i="6"/>
  <c r="I1602" i="6" s="1"/>
  <c r="G1601" i="6"/>
  <c r="F1601" i="6"/>
  <c r="E1601" i="6"/>
  <c r="I1601" i="6" s="1"/>
  <c r="G1600" i="6"/>
  <c r="F1600" i="6"/>
  <c r="E1600" i="6"/>
  <c r="I1600" i="6" s="1"/>
  <c r="G1599" i="6"/>
  <c r="F1599" i="6"/>
  <c r="E1599" i="6"/>
  <c r="I1599" i="6" s="1"/>
  <c r="G1598" i="6"/>
  <c r="F1598" i="6"/>
  <c r="E1598" i="6"/>
  <c r="I1598" i="6" s="1"/>
  <c r="G1597" i="6"/>
  <c r="F1597" i="6"/>
  <c r="E1597" i="6"/>
  <c r="I1597" i="6" s="1"/>
  <c r="G1596" i="6"/>
  <c r="F1596" i="6"/>
  <c r="E1596" i="6"/>
  <c r="I1596" i="6" s="1"/>
  <c r="G1595" i="6"/>
  <c r="F1595" i="6"/>
  <c r="E1595" i="6"/>
  <c r="I1595" i="6" s="1"/>
  <c r="G1594" i="6"/>
  <c r="F1594" i="6"/>
  <c r="E1594" i="6"/>
  <c r="I1594" i="6" s="1"/>
  <c r="G1593" i="6"/>
  <c r="F1593" i="6"/>
  <c r="E1593" i="6"/>
  <c r="I1593" i="6" s="1"/>
  <c r="G1592" i="6"/>
  <c r="F1592" i="6"/>
  <c r="E1592" i="6"/>
  <c r="I1592" i="6" s="1"/>
  <c r="G1591" i="6"/>
  <c r="F1591" i="6"/>
  <c r="E1591" i="6"/>
  <c r="I1591" i="6" s="1"/>
  <c r="G1590" i="6"/>
  <c r="F1590" i="6"/>
  <c r="E1590" i="6"/>
  <c r="I1590" i="6" s="1"/>
  <c r="G1589" i="6"/>
  <c r="F1589" i="6"/>
  <c r="E1589" i="6"/>
  <c r="I1589" i="6" s="1"/>
  <c r="G1588" i="6"/>
  <c r="F1588" i="6"/>
  <c r="E1588" i="6"/>
  <c r="I1588" i="6" s="1"/>
  <c r="G1587" i="6"/>
  <c r="F1587" i="6"/>
  <c r="E1587" i="6"/>
  <c r="I1587" i="6" s="1"/>
  <c r="G1586" i="6"/>
  <c r="F1586" i="6"/>
  <c r="E1586" i="6"/>
  <c r="I1586" i="6" s="1"/>
  <c r="G1585" i="6"/>
  <c r="F1585" i="6"/>
  <c r="E1585" i="6"/>
  <c r="I1585" i="6" s="1"/>
  <c r="G1584" i="6"/>
  <c r="F1584" i="6"/>
  <c r="E1584" i="6"/>
  <c r="I1584" i="6" s="1"/>
  <c r="G1583" i="6"/>
  <c r="F1583" i="6"/>
  <c r="E1583" i="6"/>
  <c r="I1583" i="6" s="1"/>
  <c r="G1582" i="6"/>
  <c r="F1582" i="6"/>
  <c r="E1582" i="6"/>
  <c r="I1582" i="6" s="1"/>
  <c r="G1581" i="6"/>
  <c r="F1581" i="6"/>
  <c r="E1581" i="6"/>
  <c r="I1581" i="6" s="1"/>
  <c r="G1580" i="6"/>
  <c r="F1580" i="6"/>
  <c r="E1580" i="6"/>
  <c r="I1580" i="6" s="1"/>
  <c r="G1579" i="6"/>
  <c r="F1579" i="6"/>
  <c r="E1579" i="6"/>
  <c r="I1579" i="6" s="1"/>
  <c r="G1578" i="6"/>
  <c r="F1578" i="6"/>
  <c r="E1578" i="6"/>
  <c r="I1578" i="6" s="1"/>
  <c r="G1577" i="6"/>
  <c r="F1577" i="6"/>
  <c r="E1577" i="6"/>
  <c r="I1577" i="6" s="1"/>
  <c r="G1576" i="6"/>
  <c r="F1576" i="6"/>
  <c r="E1576" i="6"/>
  <c r="I1576" i="6" s="1"/>
  <c r="G1575" i="6"/>
  <c r="F1575" i="6"/>
  <c r="E1575" i="6"/>
  <c r="I1575" i="6" s="1"/>
  <c r="G1574" i="6"/>
  <c r="F1574" i="6"/>
  <c r="E1574" i="6"/>
  <c r="I1574" i="6" s="1"/>
  <c r="G1573" i="6"/>
  <c r="F1573" i="6"/>
  <c r="E1573" i="6"/>
  <c r="I1573" i="6" s="1"/>
  <c r="G1572" i="6"/>
  <c r="F1572" i="6"/>
  <c r="E1572" i="6"/>
  <c r="I1572" i="6" s="1"/>
  <c r="G1571" i="6"/>
  <c r="F1571" i="6"/>
  <c r="E1571" i="6"/>
  <c r="I1571" i="6" s="1"/>
  <c r="G1570" i="6"/>
  <c r="F1570" i="6"/>
  <c r="E1570" i="6"/>
  <c r="I1570" i="6" s="1"/>
  <c r="G1569" i="6"/>
  <c r="F1569" i="6"/>
  <c r="E1569" i="6"/>
  <c r="I1569" i="6" s="1"/>
  <c r="G1568" i="6"/>
  <c r="F1568" i="6"/>
  <c r="E1568" i="6"/>
  <c r="I1568" i="6" s="1"/>
  <c r="G1567" i="6"/>
  <c r="F1567" i="6"/>
  <c r="E1567" i="6"/>
  <c r="I1567" i="6" s="1"/>
  <c r="G1566" i="6"/>
  <c r="F1566" i="6"/>
  <c r="E1566" i="6"/>
  <c r="I1566" i="6" s="1"/>
  <c r="G1565" i="6"/>
  <c r="F1565" i="6"/>
  <c r="E1565" i="6"/>
  <c r="I1565" i="6" s="1"/>
  <c r="G1564" i="6"/>
  <c r="F1564" i="6"/>
  <c r="E1564" i="6"/>
  <c r="I1564" i="6" s="1"/>
  <c r="G1563" i="6"/>
  <c r="F1563" i="6"/>
  <c r="E1563" i="6"/>
  <c r="I1563" i="6" s="1"/>
  <c r="G1562" i="6"/>
  <c r="F1562" i="6"/>
  <c r="E1562" i="6"/>
  <c r="I1562" i="6" s="1"/>
  <c r="G1561" i="6"/>
  <c r="F1561" i="6"/>
  <c r="E1561" i="6"/>
  <c r="I1561" i="6" s="1"/>
  <c r="G1560" i="6"/>
  <c r="F1560" i="6"/>
  <c r="E1560" i="6"/>
  <c r="I1560" i="6" s="1"/>
  <c r="G1559" i="6"/>
  <c r="F1559" i="6"/>
  <c r="E1559" i="6"/>
  <c r="I1559" i="6" s="1"/>
  <c r="G1558" i="6"/>
  <c r="F1558" i="6"/>
  <c r="E1558" i="6"/>
  <c r="I1558" i="6" s="1"/>
  <c r="G1557" i="6"/>
  <c r="F1557" i="6"/>
  <c r="E1557" i="6"/>
  <c r="I1557" i="6" s="1"/>
  <c r="G1556" i="6"/>
  <c r="F1556" i="6"/>
  <c r="E1556" i="6"/>
  <c r="I1556" i="6" s="1"/>
  <c r="G1555" i="6"/>
  <c r="F1555" i="6"/>
  <c r="E1555" i="6"/>
  <c r="I1555" i="6" s="1"/>
  <c r="G1554" i="6"/>
  <c r="F1554" i="6"/>
  <c r="E1554" i="6"/>
  <c r="I1554" i="6" s="1"/>
  <c r="G1553" i="6"/>
  <c r="F1553" i="6"/>
  <c r="E1553" i="6"/>
  <c r="I1553" i="6" s="1"/>
  <c r="G1552" i="6"/>
  <c r="F1552" i="6"/>
  <c r="E1552" i="6"/>
  <c r="I1552" i="6" s="1"/>
  <c r="G1551" i="6"/>
  <c r="F1551" i="6"/>
  <c r="E1551" i="6"/>
  <c r="I1551" i="6" s="1"/>
  <c r="G1550" i="6"/>
  <c r="F1550" i="6"/>
  <c r="E1550" i="6"/>
  <c r="I1550" i="6" s="1"/>
  <c r="G1549" i="6"/>
  <c r="F1549" i="6"/>
  <c r="E1549" i="6"/>
  <c r="I1549" i="6" s="1"/>
  <c r="G1548" i="6"/>
  <c r="F1548" i="6"/>
  <c r="E1548" i="6"/>
  <c r="I1548" i="6" s="1"/>
  <c r="G1547" i="6"/>
  <c r="F1547" i="6"/>
  <c r="E1547" i="6"/>
  <c r="I1547" i="6" s="1"/>
  <c r="G1546" i="6"/>
  <c r="F1546" i="6"/>
  <c r="E1546" i="6"/>
  <c r="I1546" i="6" s="1"/>
  <c r="G1545" i="6"/>
  <c r="F1545" i="6"/>
  <c r="E1545" i="6"/>
  <c r="I1545" i="6" s="1"/>
  <c r="G1544" i="6"/>
  <c r="F1544" i="6"/>
  <c r="E1544" i="6"/>
  <c r="I1544" i="6" s="1"/>
  <c r="G1543" i="6"/>
  <c r="F1543" i="6"/>
  <c r="E1543" i="6"/>
  <c r="I1543" i="6" s="1"/>
  <c r="G1542" i="6"/>
  <c r="F1542" i="6"/>
  <c r="E1542" i="6"/>
  <c r="I1542" i="6" s="1"/>
  <c r="G1541" i="6"/>
  <c r="F1541" i="6"/>
  <c r="E1541" i="6"/>
  <c r="I1541" i="6" s="1"/>
  <c r="G1540" i="6"/>
  <c r="F1540" i="6"/>
  <c r="E1540" i="6"/>
  <c r="I1540" i="6" s="1"/>
  <c r="G1539" i="6"/>
  <c r="F1539" i="6"/>
  <c r="E1539" i="6"/>
  <c r="I1539" i="6" s="1"/>
  <c r="G1538" i="6"/>
  <c r="F1538" i="6"/>
  <c r="E1538" i="6"/>
  <c r="I1538" i="6" s="1"/>
  <c r="G1537" i="6"/>
  <c r="F1537" i="6"/>
  <c r="E1537" i="6"/>
  <c r="I1537" i="6" s="1"/>
  <c r="G1536" i="6"/>
  <c r="F1536" i="6"/>
  <c r="E1536" i="6"/>
  <c r="I1536" i="6" s="1"/>
  <c r="G1535" i="6"/>
  <c r="F1535" i="6"/>
  <c r="E1535" i="6"/>
  <c r="I1535" i="6" s="1"/>
  <c r="G1534" i="6"/>
  <c r="F1534" i="6"/>
  <c r="E1534" i="6"/>
  <c r="I1534" i="6" s="1"/>
  <c r="G1533" i="6"/>
  <c r="F1533" i="6"/>
  <c r="E1533" i="6"/>
  <c r="I1533" i="6" s="1"/>
  <c r="G1532" i="6"/>
  <c r="F1532" i="6"/>
  <c r="E1532" i="6"/>
  <c r="I1532" i="6" s="1"/>
  <c r="G1531" i="6"/>
  <c r="F1531" i="6"/>
  <c r="E1531" i="6"/>
  <c r="I1531" i="6" s="1"/>
  <c r="G1530" i="6"/>
  <c r="F1530" i="6"/>
  <c r="E1530" i="6"/>
  <c r="I1530" i="6" s="1"/>
  <c r="G1529" i="6"/>
  <c r="F1529" i="6"/>
  <c r="E1529" i="6"/>
  <c r="I1529" i="6" s="1"/>
  <c r="G1528" i="6"/>
  <c r="F1528" i="6"/>
  <c r="E1528" i="6"/>
  <c r="I1528" i="6" s="1"/>
  <c r="G1527" i="6"/>
  <c r="F1527" i="6"/>
  <c r="E1527" i="6"/>
  <c r="I1527" i="6" s="1"/>
  <c r="G1526" i="6"/>
  <c r="F1526" i="6"/>
  <c r="E1526" i="6"/>
  <c r="I1526" i="6" s="1"/>
  <c r="G1525" i="6"/>
  <c r="F1525" i="6"/>
  <c r="E1525" i="6"/>
  <c r="I1525" i="6" s="1"/>
  <c r="G1524" i="6"/>
  <c r="F1524" i="6"/>
  <c r="E1524" i="6"/>
  <c r="I1524" i="6" s="1"/>
  <c r="G1523" i="6"/>
  <c r="F1523" i="6"/>
  <c r="E1523" i="6"/>
  <c r="I1523" i="6" s="1"/>
  <c r="G1522" i="6"/>
  <c r="F1522" i="6"/>
  <c r="E1522" i="6"/>
  <c r="I1522" i="6" s="1"/>
  <c r="G1521" i="6"/>
  <c r="F1521" i="6"/>
  <c r="E1521" i="6"/>
  <c r="I1521" i="6" s="1"/>
  <c r="G1520" i="6"/>
  <c r="F1520" i="6"/>
  <c r="E1520" i="6"/>
  <c r="I1520" i="6" s="1"/>
  <c r="G1519" i="6"/>
  <c r="F1519" i="6"/>
  <c r="E1519" i="6"/>
  <c r="I1519" i="6" s="1"/>
  <c r="G1518" i="6"/>
  <c r="F1518" i="6"/>
  <c r="E1518" i="6"/>
  <c r="I1518" i="6" s="1"/>
  <c r="G1517" i="6"/>
  <c r="F1517" i="6"/>
  <c r="E1517" i="6"/>
  <c r="I1517" i="6" s="1"/>
  <c r="G1516" i="6"/>
  <c r="F1516" i="6"/>
  <c r="E1516" i="6"/>
  <c r="I1516" i="6" s="1"/>
  <c r="G1515" i="6"/>
  <c r="F1515" i="6"/>
  <c r="E1515" i="6"/>
  <c r="I1515" i="6" s="1"/>
  <c r="G1514" i="6"/>
  <c r="F1514" i="6"/>
  <c r="E1514" i="6"/>
  <c r="I1514" i="6" s="1"/>
  <c r="G1513" i="6"/>
  <c r="F1513" i="6"/>
  <c r="E1513" i="6"/>
  <c r="I1513" i="6" s="1"/>
  <c r="G1512" i="6"/>
  <c r="F1512" i="6"/>
  <c r="E1512" i="6"/>
  <c r="I1512" i="6" s="1"/>
  <c r="G1511" i="6"/>
  <c r="F1511" i="6"/>
  <c r="E1511" i="6"/>
  <c r="I1511" i="6" s="1"/>
  <c r="G1510" i="6"/>
  <c r="F1510" i="6"/>
  <c r="E1510" i="6"/>
  <c r="I1510" i="6" s="1"/>
  <c r="G1509" i="6"/>
  <c r="F1509" i="6"/>
  <c r="E1509" i="6"/>
  <c r="I1509" i="6" s="1"/>
  <c r="G1508" i="6"/>
  <c r="F1508" i="6"/>
  <c r="E1508" i="6"/>
  <c r="I1508" i="6" s="1"/>
  <c r="G1507" i="6"/>
  <c r="F1507" i="6"/>
  <c r="E1507" i="6"/>
  <c r="I1507" i="6" s="1"/>
  <c r="G1506" i="6"/>
  <c r="F1506" i="6"/>
  <c r="E1506" i="6"/>
  <c r="I1506" i="6" s="1"/>
  <c r="G1505" i="6"/>
  <c r="F1505" i="6"/>
  <c r="E1505" i="6"/>
  <c r="I1505" i="6" s="1"/>
  <c r="G1504" i="6"/>
  <c r="F1504" i="6"/>
  <c r="E1504" i="6"/>
  <c r="I1504" i="6" s="1"/>
  <c r="G1503" i="6"/>
  <c r="F1503" i="6"/>
  <c r="E1503" i="6"/>
  <c r="I1503" i="6" s="1"/>
  <c r="G1502" i="6"/>
  <c r="F1502" i="6"/>
  <c r="E1502" i="6"/>
  <c r="I1502" i="6" s="1"/>
  <c r="G1501" i="6"/>
  <c r="F1501" i="6"/>
  <c r="E1501" i="6"/>
  <c r="I1501" i="6" s="1"/>
  <c r="G1500" i="6"/>
  <c r="F1500" i="6"/>
  <c r="E1500" i="6"/>
  <c r="I1500" i="6" s="1"/>
  <c r="G1499" i="6"/>
  <c r="F1499" i="6"/>
  <c r="E1499" i="6"/>
  <c r="I1499" i="6" s="1"/>
  <c r="G1498" i="6"/>
  <c r="F1498" i="6"/>
  <c r="E1498" i="6"/>
  <c r="I1498" i="6" s="1"/>
  <c r="G1497" i="6"/>
  <c r="F1497" i="6"/>
  <c r="E1497" i="6"/>
  <c r="I1497" i="6" s="1"/>
  <c r="G1496" i="6"/>
  <c r="F1496" i="6"/>
  <c r="E1496" i="6"/>
  <c r="I1496" i="6" s="1"/>
  <c r="G1495" i="6"/>
  <c r="F1495" i="6"/>
  <c r="E1495" i="6"/>
  <c r="I1495" i="6" s="1"/>
  <c r="G1494" i="6"/>
  <c r="F1494" i="6"/>
  <c r="E1494" i="6"/>
  <c r="I1494" i="6" s="1"/>
  <c r="G1493" i="6"/>
  <c r="F1493" i="6"/>
  <c r="E1493" i="6"/>
  <c r="I1493" i="6" s="1"/>
  <c r="G1492" i="6"/>
  <c r="F1492" i="6"/>
  <c r="E1492" i="6"/>
  <c r="I1492" i="6" s="1"/>
  <c r="G1491" i="6"/>
  <c r="F1491" i="6"/>
  <c r="E1491" i="6"/>
  <c r="I1491" i="6" s="1"/>
  <c r="G1490" i="6"/>
  <c r="F1490" i="6"/>
  <c r="E1490" i="6"/>
  <c r="I1490" i="6" s="1"/>
  <c r="G1489" i="6"/>
  <c r="F1489" i="6"/>
  <c r="E1489" i="6"/>
  <c r="I1489" i="6" s="1"/>
  <c r="G1488" i="6"/>
  <c r="F1488" i="6"/>
  <c r="E1488" i="6"/>
  <c r="I1488" i="6" s="1"/>
  <c r="G1487" i="6"/>
  <c r="F1487" i="6"/>
  <c r="E1487" i="6"/>
  <c r="I1487" i="6" s="1"/>
  <c r="G1486" i="6"/>
  <c r="F1486" i="6"/>
  <c r="E1486" i="6"/>
  <c r="I1486" i="6" s="1"/>
  <c r="G1485" i="6"/>
  <c r="F1485" i="6"/>
  <c r="E1485" i="6"/>
  <c r="I1485" i="6" s="1"/>
  <c r="G1484" i="6"/>
  <c r="F1484" i="6"/>
  <c r="E1484" i="6"/>
  <c r="I1484" i="6" s="1"/>
  <c r="G1483" i="6"/>
  <c r="F1483" i="6"/>
  <c r="E1483" i="6"/>
  <c r="I1483" i="6" s="1"/>
  <c r="G1482" i="6"/>
  <c r="F1482" i="6"/>
  <c r="E1482" i="6"/>
  <c r="I1482" i="6" s="1"/>
  <c r="G1481" i="6"/>
  <c r="F1481" i="6"/>
  <c r="E1481" i="6"/>
  <c r="I1481" i="6" s="1"/>
  <c r="G1480" i="6"/>
  <c r="F1480" i="6"/>
  <c r="E1480" i="6"/>
  <c r="I1480" i="6" s="1"/>
  <c r="G1479" i="6"/>
  <c r="F1479" i="6"/>
  <c r="E1479" i="6"/>
  <c r="I1479" i="6" s="1"/>
  <c r="G1478" i="6"/>
  <c r="F1478" i="6"/>
  <c r="E1478" i="6"/>
  <c r="I1478" i="6" s="1"/>
  <c r="G1477" i="6"/>
  <c r="F1477" i="6"/>
  <c r="E1477" i="6"/>
  <c r="I1477" i="6" s="1"/>
  <c r="G1476" i="6"/>
  <c r="F1476" i="6"/>
  <c r="E1476" i="6"/>
  <c r="I1476" i="6" s="1"/>
  <c r="G1475" i="6"/>
  <c r="F1475" i="6"/>
  <c r="E1475" i="6"/>
  <c r="I1475" i="6" s="1"/>
  <c r="G1474" i="6"/>
  <c r="F1474" i="6"/>
  <c r="E1474" i="6"/>
  <c r="I1474" i="6" s="1"/>
  <c r="G1473" i="6"/>
  <c r="F1473" i="6"/>
  <c r="E1473" i="6"/>
  <c r="I1473" i="6" s="1"/>
  <c r="G1472" i="6"/>
  <c r="F1472" i="6"/>
  <c r="E1472" i="6"/>
  <c r="I1472" i="6" s="1"/>
  <c r="G1471" i="6"/>
  <c r="F1471" i="6"/>
  <c r="E1471" i="6"/>
  <c r="I1471" i="6" s="1"/>
  <c r="G1470" i="6"/>
  <c r="F1470" i="6"/>
  <c r="E1470" i="6"/>
  <c r="I1470" i="6" s="1"/>
  <c r="G1469" i="6"/>
  <c r="F1469" i="6"/>
  <c r="E1469" i="6"/>
  <c r="I1469" i="6" s="1"/>
  <c r="G1468" i="6"/>
  <c r="F1468" i="6"/>
  <c r="E1468" i="6"/>
  <c r="I1468" i="6" s="1"/>
  <c r="G1467" i="6"/>
  <c r="F1467" i="6"/>
  <c r="E1467" i="6"/>
  <c r="I1467" i="6" s="1"/>
  <c r="G1466" i="6"/>
  <c r="F1466" i="6"/>
  <c r="E1466" i="6"/>
  <c r="I1466" i="6" s="1"/>
  <c r="G1465" i="6"/>
  <c r="F1465" i="6"/>
  <c r="E1465" i="6"/>
  <c r="I1465" i="6" s="1"/>
  <c r="G1464" i="6"/>
  <c r="F1464" i="6"/>
  <c r="E1464" i="6"/>
  <c r="I1464" i="6" s="1"/>
  <c r="G1463" i="6"/>
  <c r="F1463" i="6"/>
  <c r="E1463" i="6"/>
  <c r="I1463" i="6" s="1"/>
  <c r="G1462" i="6"/>
  <c r="F1462" i="6"/>
  <c r="E1462" i="6"/>
  <c r="I1462" i="6" s="1"/>
  <c r="G1461" i="6"/>
  <c r="F1461" i="6"/>
  <c r="E1461" i="6"/>
  <c r="I1461" i="6" s="1"/>
  <c r="G1460" i="6"/>
  <c r="F1460" i="6"/>
  <c r="E1460" i="6"/>
  <c r="I1460" i="6" s="1"/>
  <c r="G1459" i="6"/>
  <c r="F1459" i="6"/>
  <c r="E1459" i="6"/>
  <c r="I1459" i="6" s="1"/>
  <c r="G1458" i="6"/>
  <c r="F1458" i="6"/>
  <c r="E1458" i="6"/>
  <c r="I1458" i="6" s="1"/>
  <c r="G1457" i="6"/>
  <c r="F1457" i="6"/>
  <c r="E1457" i="6"/>
  <c r="I1457" i="6" s="1"/>
  <c r="G1456" i="6"/>
  <c r="F1456" i="6"/>
  <c r="E1456" i="6"/>
  <c r="I1456" i="6" s="1"/>
  <c r="G1455" i="6"/>
  <c r="F1455" i="6"/>
  <c r="E1455" i="6"/>
  <c r="I1455" i="6" s="1"/>
  <c r="G1454" i="6"/>
  <c r="F1454" i="6"/>
  <c r="E1454" i="6"/>
  <c r="I1454" i="6" s="1"/>
  <c r="G1453" i="6"/>
  <c r="F1453" i="6"/>
  <c r="E1453" i="6"/>
  <c r="I1453" i="6" s="1"/>
  <c r="G1452" i="6"/>
  <c r="F1452" i="6"/>
  <c r="E1452" i="6"/>
  <c r="I1452" i="6" s="1"/>
  <c r="G1451" i="6"/>
  <c r="F1451" i="6"/>
  <c r="E1451" i="6"/>
  <c r="I1451" i="6" s="1"/>
  <c r="G1450" i="6"/>
  <c r="F1450" i="6"/>
  <c r="E1450" i="6"/>
  <c r="I1450" i="6" s="1"/>
  <c r="G1449" i="6"/>
  <c r="F1449" i="6"/>
  <c r="E1449" i="6"/>
  <c r="I1449" i="6" s="1"/>
  <c r="G1448" i="6"/>
  <c r="F1448" i="6"/>
  <c r="E1448" i="6"/>
  <c r="I1448" i="6" s="1"/>
  <c r="G1447" i="6"/>
  <c r="F1447" i="6"/>
  <c r="E1447" i="6"/>
  <c r="I1447" i="6" s="1"/>
  <c r="G1446" i="6"/>
  <c r="F1446" i="6"/>
  <c r="E1446" i="6"/>
  <c r="I1446" i="6" s="1"/>
  <c r="G1445" i="6"/>
  <c r="F1445" i="6"/>
  <c r="E1445" i="6"/>
  <c r="I1445" i="6" s="1"/>
  <c r="G1444" i="6"/>
  <c r="F1444" i="6"/>
  <c r="E1444" i="6"/>
  <c r="I1444" i="6" s="1"/>
  <c r="G1443" i="6"/>
  <c r="F1443" i="6"/>
  <c r="E1443" i="6"/>
  <c r="I1443" i="6" s="1"/>
  <c r="G1442" i="6"/>
  <c r="F1442" i="6"/>
  <c r="E1442" i="6"/>
  <c r="I1442" i="6" s="1"/>
  <c r="G1441" i="6"/>
  <c r="F1441" i="6"/>
  <c r="E1441" i="6"/>
  <c r="I1441" i="6" s="1"/>
  <c r="G1440" i="6"/>
  <c r="F1440" i="6"/>
  <c r="E1440" i="6"/>
  <c r="I1440" i="6" s="1"/>
  <c r="G1439" i="6"/>
  <c r="F1439" i="6"/>
  <c r="E1439" i="6"/>
  <c r="I1439" i="6" s="1"/>
  <c r="G1438" i="6"/>
  <c r="F1438" i="6"/>
  <c r="E1438" i="6"/>
  <c r="I1438" i="6" s="1"/>
  <c r="G1437" i="6"/>
  <c r="F1437" i="6"/>
  <c r="E1437" i="6"/>
  <c r="I1437" i="6" s="1"/>
  <c r="G1436" i="6"/>
  <c r="F1436" i="6"/>
  <c r="E1436" i="6"/>
  <c r="I1436" i="6" s="1"/>
  <c r="G1435" i="6"/>
  <c r="F1435" i="6"/>
  <c r="E1435" i="6"/>
  <c r="I1435" i="6" s="1"/>
  <c r="G1434" i="6"/>
  <c r="F1434" i="6"/>
  <c r="E1434" i="6"/>
  <c r="I1434" i="6" s="1"/>
  <c r="G1433" i="6"/>
  <c r="F1433" i="6"/>
  <c r="E1433" i="6"/>
  <c r="I1433" i="6" s="1"/>
  <c r="G1432" i="6"/>
  <c r="F1432" i="6"/>
  <c r="E1432" i="6"/>
  <c r="I1432" i="6" s="1"/>
  <c r="G1431" i="6"/>
  <c r="F1431" i="6"/>
  <c r="E1431" i="6"/>
  <c r="I1431" i="6" s="1"/>
  <c r="G1430" i="6"/>
  <c r="F1430" i="6"/>
  <c r="E1430" i="6"/>
  <c r="I1430" i="6" s="1"/>
  <c r="G1429" i="6"/>
  <c r="F1429" i="6"/>
  <c r="E1429" i="6"/>
  <c r="I1429" i="6" s="1"/>
  <c r="G1428" i="6"/>
  <c r="F1428" i="6"/>
  <c r="E1428" i="6"/>
  <c r="I1428" i="6" s="1"/>
  <c r="G1427" i="6"/>
  <c r="F1427" i="6"/>
  <c r="E1427" i="6"/>
  <c r="I1427" i="6" s="1"/>
  <c r="G1426" i="6"/>
  <c r="F1426" i="6"/>
  <c r="E1426" i="6"/>
  <c r="I1426" i="6" s="1"/>
  <c r="G1425" i="6"/>
  <c r="F1425" i="6"/>
  <c r="E1425" i="6"/>
  <c r="I1425" i="6" s="1"/>
  <c r="G1424" i="6"/>
  <c r="F1424" i="6"/>
  <c r="E1424" i="6"/>
  <c r="I1424" i="6" s="1"/>
  <c r="G1423" i="6"/>
  <c r="F1423" i="6"/>
  <c r="E1423" i="6"/>
  <c r="I1423" i="6" s="1"/>
  <c r="G1422" i="6"/>
  <c r="F1422" i="6"/>
  <c r="E1422" i="6"/>
  <c r="I1422" i="6" s="1"/>
  <c r="G1421" i="6"/>
  <c r="F1421" i="6"/>
  <c r="E1421" i="6"/>
  <c r="I1421" i="6" s="1"/>
  <c r="G1420" i="6"/>
  <c r="F1420" i="6"/>
  <c r="E1420" i="6"/>
  <c r="I1420" i="6" s="1"/>
  <c r="G1419" i="6"/>
  <c r="F1419" i="6"/>
  <c r="E1419" i="6"/>
  <c r="I1419" i="6" s="1"/>
  <c r="G1418" i="6"/>
  <c r="F1418" i="6"/>
  <c r="E1418" i="6"/>
  <c r="I1418" i="6" s="1"/>
  <c r="G1417" i="6"/>
  <c r="F1417" i="6"/>
  <c r="E1417" i="6"/>
  <c r="I1417" i="6" s="1"/>
  <c r="G1416" i="6"/>
  <c r="F1416" i="6"/>
  <c r="E1416" i="6"/>
  <c r="I1416" i="6" s="1"/>
  <c r="G1415" i="6"/>
  <c r="F1415" i="6"/>
  <c r="E1415" i="6"/>
  <c r="I1415" i="6" s="1"/>
  <c r="G1414" i="6"/>
  <c r="F1414" i="6"/>
  <c r="E1414" i="6"/>
  <c r="I1414" i="6" s="1"/>
  <c r="G1413" i="6"/>
  <c r="F1413" i="6"/>
  <c r="E1413" i="6"/>
  <c r="I1413" i="6" s="1"/>
  <c r="G1412" i="6"/>
  <c r="F1412" i="6"/>
  <c r="E1412" i="6"/>
  <c r="I1412" i="6" s="1"/>
  <c r="G1411" i="6"/>
  <c r="F1411" i="6"/>
  <c r="E1411" i="6"/>
  <c r="I1411" i="6" s="1"/>
  <c r="G1410" i="6"/>
  <c r="F1410" i="6"/>
  <c r="E1410" i="6"/>
  <c r="I1410" i="6" s="1"/>
  <c r="G1409" i="6"/>
  <c r="F1409" i="6"/>
  <c r="E1409" i="6"/>
  <c r="I1409" i="6" s="1"/>
  <c r="G1408" i="6"/>
  <c r="F1408" i="6"/>
  <c r="E1408" i="6"/>
  <c r="I1408" i="6" s="1"/>
  <c r="G1407" i="6"/>
  <c r="F1407" i="6"/>
  <c r="E1407" i="6"/>
  <c r="I1407" i="6" s="1"/>
  <c r="G1406" i="6"/>
  <c r="F1406" i="6"/>
  <c r="E1406" i="6"/>
  <c r="I1406" i="6" s="1"/>
  <c r="G1405" i="6"/>
  <c r="F1405" i="6"/>
  <c r="E1405" i="6"/>
  <c r="I1405" i="6" s="1"/>
  <c r="G1404" i="6"/>
  <c r="F1404" i="6"/>
  <c r="E1404" i="6"/>
  <c r="I1404" i="6" s="1"/>
  <c r="G1403" i="6"/>
  <c r="F1403" i="6"/>
  <c r="E1403" i="6"/>
  <c r="I1403" i="6" s="1"/>
  <c r="G1402" i="6"/>
  <c r="F1402" i="6"/>
  <c r="E1402" i="6"/>
  <c r="I1402" i="6" s="1"/>
  <c r="G1401" i="6"/>
  <c r="F1401" i="6"/>
  <c r="E1401" i="6"/>
  <c r="I1401" i="6" s="1"/>
  <c r="G1400" i="6"/>
  <c r="F1400" i="6"/>
  <c r="E1400" i="6"/>
  <c r="I1400" i="6" s="1"/>
  <c r="G1399" i="6"/>
  <c r="F1399" i="6"/>
  <c r="E1399" i="6"/>
  <c r="I1399" i="6" s="1"/>
  <c r="G1398" i="6"/>
  <c r="F1398" i="6"/>
  <c r="E1398" i="6"/>
  <c r="I1398" i="6" s="1"/>
  <c r="G1397" i="6"/>
  <c r="F1397" i="6"/>
  <c r="E1397" i="6"/>
  <c r="I1397" i="6" s="1"/>
  <c r="G1396" i="6"/>
  <c r="F1396" i="6"/>
  <c r="E1396" i="6"/>
  <c r="I1396" i="6" s="1"/>
  <c r="G1395" i="6"/>
  <c r="F1395" i="6"/>
  <c r="E1395" i="6"/>
  <c r="I1395" i="6" s="1"/>
  <c r="G1394" i="6"/>
  <c r="F1394" i="6"/>
  <c r="E1394" i="6"/>
  <c r="I1394" i="6" s="1"/>
  <c r="G1393" i="6"/>
  <c r="F1393" i="6"/>
  <c r="E1393" i="6"/>
  <c r="I1393" i="6" s="1"/>
  <c r="G1392" i="6"/>
  <c r="F1392" i="6"/>
  <c r="E1392" i="6"/>
  <c r="I1392" i="6" s="1"/>
  <c r="G1391" i="6"/>
  <c r="F1391" i="6"/>
  <c r="E1391" i="6"/>
  <c r="I1391" i="6" s="1"/>
  <c r="G1390" i="6"/>
  <c r="F1390" i="6"/>
  <c r="E1390" i="6"/>
  <c r="I1390" i="6" s="1"/>
  <c r="G1389" i="6"/>
  <c r="F1389" i="6"/>
  <c r="E1389" i="6"/>
  <c r="I1389" i="6" s="1"/>
  <c r="G1388" i="6"/>
  <c r="F1388" i="6"/>
  <c r="E1388" i="6"/>
  <c r="I1388" i="6" s="1"/>
  <c r="G1387" i="6"/>
  <c r="F1387" i="6"/>
  <c r="E1387" i="6"/>
  <c r="I1387" i="6" s="1"/>
  <c r="G1386" i="6"/>
  <c r="F1386" i="6"/>
  <c r="E1386" i="6"/>
  <c r="I1386" i="6" s="1"/>
  <c r="G1385" i="6"/>
  <c r="F1385" i="6"/>
  <c r="E1385" i="6"/>
  <c r="I1385" i="6" s="1"/>
  <c r="G1384" i="6"/>
  <c r="F1384" i="6"/>
  <c r="E1384" i="6"/>
  <c r="I1384" i="6" s="1"/>
  <c r="G1383" i="6"/>
  <c r="F1383" i="6"/>
  <c r="E1383" i="6"/>
  <c r="I1383" i="6" s="1"/>
  <c r="G1382" i="6"/>
  <c r="F1382" i="6"/>
  <c r="E1382" i="6"/>
  <c r="I1382" i="6" s="1"/>
  <c r="G1381" i="6"/>
  <c r="F1381" i="6"/>
  <c r="E1381" i="6"/>
  <c r="I1381" i="6" s="1"/>
  <c r="G1380" i="6"/>
  <c r="F1380" i="6"/>
  <c r="E1380" i="6"/>
  <c r="I1380" i="6" s="1"/>
  <c r="G1379" i="6"/>
  <c r="F1379" i="6"/>
  <c r="E1379" i="6"/>
  <c r="I1379" i="6" s="1"/>
  <c r="G1378" i="6"/>
  <c r="F1378" i="6"/>
  <c r="E1378" i="6"/>
  <c r="I1378" i="6" s="1"/>
  <c r="G1377" i="6"/>
  <c r="F1377" i="6"/>
  <c r="E1377" i="6"/>
  <c r="I1377" i="6" s="1"/>
  <c r="G1376" i="6"/>
  <c r="F1376" i="6"/>
  <c r="E1376" i="6"/>
  <c r="I1376" i="6" s="1"/>
  <c r="G1375" i="6"/>
  <c r="F1375" i="6"/>
  <c r="E1375" i="6"/>
  <c r="I1375" i="6" s="1"/>
  <c r="G1374" i="6"/>
  <c r="F1374" i="6"/>
  <c r="E1374" i="6"/>
  <c r="I1374" i="6" s="1"/>
  <c r="G1373" i="6"/>
  <c r="F1373" i="6"/>
  <c r="E1373" i="6"/>
  <c r="I1373" i="6" s="1"/>
  <c r="G1372" i="6"/>
  <c r="F1372" i="6"/>
  <c r="E1372" i="6"/>
  <c r="I1372" i="6" s="1"/>
  <c r="G1371" i="6"/>
  <c r="F1371" i="6"/>
  <c r="E1371" i="6"/>
  <c r="I1371" i="6" s="1"/>
  <c r="G1370" i="6"/>
  <c r="F1370" i="6"/>
  <c r="E1370" i="6"/>
  <c r="I1370" i="6" s="1"/>
  <c r="G1369" i="6"/>
  <c r="F1369" i="6"/>
  <c r="E1369" i="6"/>
  <c r="I1369" i="6" s="1"/>
  <c r="G1368" i="6"/>
  <c r="F1368" i="6"/>
  <c r="E1368" i="6"/>
  <c r="I1368" i="6" s="1"/>
  <c r="G1367" i="6"/>
  <c r="F1367" i="6"/>
  <c r="E1367" i="6"/>
  <c r="I1367" i="6" s="1"/>
  <c r="G1366" i="6"/>
  <c r="F1366" i="6"/>
  <c r="E1366" i="6"/>
  <c r="I1366" i="6" s="1"/>
  <c r="G1365" i="6"/>
  <c r="F1365" i="6"/>
  <c r="E1365" i="6"/>
  <c r="I1365" i="6" s="1"/>
  <c r="G1364" i="6"/>
  <c r="F1364" i="6"/>
  <c r="E1364" i="6"/>
  <c r="I1364" i="6" s="1"/>
  <c r="G1363" i="6"/>
  <c r="F1363" i="6"/>
  <c r="E1363" i="6"/>
  <c r="I1363" i="6" s="1"/>
  <c r="G1362" i="6"/>
  <c r="F1362" i="6"/>
  <c r="E1362" i="6"/>
  <c r="I1362" i="6" s="1"/>
  <c r="G1361" i="6"/>
  <c r="F1361" i="6"/>
  <c r="E1361" i="6"/>
  <c r="I1361" i="6" s="1"/>
  <c r="G1360" i="6"/>
  <c r="F1360" i="6"/>
  <c r="E1360" i="6"/>
  <c r="I1360" i="6" s="1"/>
  <c r="G1359" i="6"/>
  <c r="F1359" i="6"/>
  <c r="E1359" i="6"/>
  <c r="I1359" i="6" s="1"/>
  <c r="G1358" i="6"/>
  <c r="F1358" i="6"/>
  <c r="E1358" i="6"/>
  <c r="I1358" i="6" s="1"/>
  <c r="G1357" i="6"/>
  <c r="F1357" i="6"/>
  <c r="E1357" i="6"/>
  <c r="I1357" i="6" s="1"/>
  <c r="G1356" i="6"/>
  <c r="F1356" i="6"/>
  <c r="E1356" i="6"/>
  <c r="I1356" i="6" s="1"/>
  <c r="G1355" i="6"/>
  <c r="F1355" i="6"/>
  <c r="E1355" i="6"/>
  <c r="I1355" i="6" s="1"/>
  <c r="G1354" i="6"/>
  <c r="F1354" i="6"/>
  <c r="E1354" i="6"/>
  <c r="I1354" i="6" s="1"/>
  <c r="G1353" i="6"/>
  <c r="F1353" i="6"/>
  <c r="E1353" i="6"/>
  <c r="I1353" i="6" s="1"/>
  <c r="G1352" i="6"/>
  <c r="F1352" i="6"/>
  <c r="E1352" i="6"/>
  <c r="I1352" i="6" s="1"/>
  <c r="G1351" i="6"/>
  <c r="F1351" i="6"/>
  <c r="E1351" i="6"/>
  <c r="I1351" i="6" s="1"/>
  <c r="G1350" i="6"/>
  <c r="F1350" i="6"/>
  <c r="E1350" i="6"/>
  <c r="I1350" i="6" s="1"/>
  <c r="G1349" i="6"/>
  <c r="F1349" i="6"/>
  <c r="E1349" i="6"/>
  <c r="I1349" i="6" s="1"/>
  <c r="G1348" i="6"/>
  <c r="F1348" i="6"/>
  <c r="E1348" i="6"/>
  <c r="I1348" i="6" s="1"/>
  <c r="G1347" i="6"/>
  <c r="F1347" i="6"/>
  <c r="E1347" i="6"/>
  <c r="I1347" i="6" s="1"/>
  <c r="G1346" i="6"/>
  <c r="F1346" i="6"/>
  <c r="E1346" i="6"/>
  <c r="I1346" i="6" s="1"/>
  <c r="G1345" i="6"/>
  <c r="F1345" i="6"/>
  <c r="E1345" i="6"/>
  <c r="I1345" i="6" s="1"/>
  <c r="G1344" i="6"/>
  <c r="F1344" i="6"/>
  <c r="E1344" i="6"/>
  <c r="I1344" i="6" s="1"/>
  <c r="G1343" i="6"/>
  <c r="F1343" i="6"/>
  <c r="E1343" i="6"/>
  <c r="I1343" i="6" s="1"/>
  <c r="G1342" i="6"/>
  <c r="F1342" i="6"/>
  <c r="E1342" i="6"/>
  <c r="I1342" i="6" s="1"/>
  <c r="G1341" i="6"/>
  <c r="F1341" i="6"/>
  <c r="E1341" i="6"/>
  <c r="I1341" i="6" s="1"/>
  <c r="G1340" i="6"/>
  <c r="F1340" i="6"/>
  <c r="E1340" i="6"/>
  <c r="I1340" i="6" s="1"/>
  <c r="G1339" i="6"/>
  <c r="F1339" i="6"/>
  <c r="E1339" i="6"/>
  <c r="I1339" i="6" s="1"/>
  <c r="G1338" i="6"/>
  <c r="F1338" i="6"/>
  <c r="E1338" i="6"/>
  <c r="I1338" i="6" s="1"/>
  <c r="G1337" i="6"/>
  <c r="F1337" i="6"/>
  <c r="E1337" i="6"/>
  <c r="I1337" i="6" s="1"/>
  <c r="G1336" i="6"/>
  <c r="F1336" i="6"/>
  <c r="E1336" i="6"/>
  <c r="I1336" i="6" s="1"/>
  <c r="G1335" i="6"/>
  <c r="F1335" i="6"/>
  <c r="E1335" i="6"/>
  <c r="I1335" i="6" s="1"/>
  <c r="G1334" i="6"/>
  <c r="F1334" i="6"/>
  <c r="E1334" i="6"/>
  <c r="I1334" i="6" s="1"/>
  <c r="G1333" i="6"/>
  <c r="F1333" i="6"/>
  <c r="E1333" i="6"/>
  <c r="I1333" i="6" s="1"/>
  <c r="G1332" i="6"/>
  <c r="F1332" i="6"/>
  <c r="E1332" i="6"/>
  <c r="I1332" i="6" s="1"/>
  <c r="G1331" i="6"/>
  <c r="F1331" i="6"/>
  <c r="E1331" i="6"/>
  <c r="I1331" i="6" s="1"/>
  <c r="G1330" i="6"/>
  <c r="F1330" i="6"/>
  <c r="E1330" i="6"/>
  <c r="I1330" i="6" s="1"/>
  <c r="G1329" i="6"/>
  <c r="F1329" i="6"/>
  <c r="E1329" i="6"/>
  <c r="I1329" i="6" s="1"/>
  <c r="G1328" i="6"/>
  <c r="F1328" i="6"/>
  <c r="E1328" i="6"/>
  <c r="I1328" i="6" s="1"/>
  <c r="G1327" i="6"/>
  <c r="F1327" i="6"/>
  <c r="E1327" i="6"/>
  <c r="I1327" i="6" s="1"/>
  <c r="G1326" i="6"/>
  <c r="F1326" i="6"/>
  <c r="E1326" i="6"/>
  <c r="I1326" i="6" s="1"/>
  <c r="G1325" i="6"/>
  <c r="F1325" i="6"/>
  <c r="E1325" i="6"/>
  <c r="I1325" i="6" s="1"/>
  <c r="G1324" i="6"/>
  <c r="F1324" i="6"/>
  <c r="E1324" i="6"/>
  <c r="I1324" i="6" s="1"/>
  <c r="G1323" i="6"/>
  <c r="F1323" i="6"/>
  <c r="E1323" i="6"/>
  <c r="I1323" i="6" s="1"/>
  <c r="G1322" i="6"/>
  <c r="F1322" i="6"/>
  <c r="E1322" i="6"/>
  <c r="I1322" i="6" s="1"/>
  <c r="G1321" i="6"/>
  <c r="F1321" i="6"/>
  <c r="E1321" i="6"/>
  <c r="I1321" i="6" s="1"/>
  <c r="G1320" i="6"/>
  <c r="F1320" i="6"/>
  <c r="E1320" i="6"/>
  <c r="I1320" i="6" s="1"/>
  <c r="G1319" i="6"/>
  <c r="F1319" i="6"/>
  <c r="E1319" i="6"/>
  <c r="I1319" i="6" s="1"/>
  <c r="G1318" i="6"/>
  <c r="F1318" i="6"/>
  <c r="E1318" i="6"/>
  <c r="I1318" i="6" s="1"/>
  <c r="G1317" i="6"/>
  <c r="F1317" i="6"/>
  <c r="E1317" i="6"/>
  <c r="I1317" i="6" s="1"/>
  <c r="G1316" i="6"/>
  <c r="F1316" i="6"/>
  <c r="E1316" i="6"/>
  <c r="I1316" i="6" s="1"/>
  <c r="G1315" i="6"/>
  <c r="F1315" i="6"/>
  <c r="E1315" i="6"/>
  <c r="I1315" i="6" s="1"/>
  <c r="G1314" i="6"/>
  <c r="F1314" i="6"/>
  <c r="E1314" i="6"/>
  <c r="I1314" i="6" s="1"/>
  <c r="G1313" i="6"/>
  <c r="F1313" i="6"/>
  <c r="E1313" i="6"/>
  <c r="I1313" i="6" s="1"/>
  <c r="G1312" i="6"/>
  <c r="F1312" i="6"/>
  <c r="E1312" i="6"/>
  <c r="I1312" i="6" s="1"/>
  <c r="G1311" i="6"/>
  <c r="F1311" i="6"/>
  <c r="E1311" i="6"/>
  <c r="I1311" i="6" s="1"/>
  <c r="G1310" i="6"/>
  <c r="F1310" i="6"/>
  <c r="E1310" i="6"/>
  <c r="I1310" i="6" s="1"/>
  <c r="G1309" i="6"/>
  <c r="F1309" i="6"/>
  <c r="E1309" i="6"/>
  <c r="I1309" i="6" s="1"/>
  <c r="G1308" i="6"/>
  <c r="F1308" i="6"/>
  <c r="E1308" i="6"/>
  <c r="I1308" i="6" s="1"/>
  <c r="G1307" i="6"/>
  <c r="F1307" i="6"/>
  <c r="E1307" i="6"/>
  <c r="I1307" i="6" s="1"/>
  <c r="G1306" i="6"/>
  <c r="F1306" i="6"/>
  <c r="E1306" i="6"/>
  <c r="I1306" i="6" s="1"/>
  <c r="G1305" i="6"/>
  <c r="F1305" i="6"/>
  <c r="E1305" i="6"/>
  <c r="I1305" i="6" s="1"/>
  <c r="G1304" i="6"/>
  <c r="F1304" i="6"/>
  <c r="E1304" i="6"/>
  <c r="I1304" i="6" s="1"/>
  <c r="G1303" i="6"/>
  <c r="F1303" i="6"/>
  <c r="E1303" i="6"/>
  <c r="I1303" i="6" s="1"/>
  <c r="G1302" i="6"/>
  <c r="F1302" i="6"/>
  <c r="E1302" i="6"/>
  <c r="I1302" i="6" s="1"/>
  <c r="G1301" i="6"/>
  <c r="F1301" i="6"/>
  <c r="E1301" i="6"/>
  <c r="I1301" i="6" s="1"/>
  <c r="G1300" i="6"/>
  <c r="F1300" i="6"/>
  <c r="E1300" i="6"/>
  <c r="I1300" i="6" s="1"/>
  <c r="G1299" i="6"/>
  <c r="F1299" i="6"/>
  <c r="E1299" i="6"/>
  <c r="I1299" i="6" s="1"/>
  <c r="G1298" i="6"/>
  <c r="F1298" i="6"/>
  <c r="E1298" i="6"/>
  <c r="I1298" i="6" s="1"/>
  <c r="G1297" i="6"/>
  <c r="F1297" i="6"/>
  <c r="E1297" i="6"/>
  <c r="I1297" i="6" s="1"/>
  <c r="G1296" i="6"/>
  <c r="F1296" i="6"/>
  <c r="E1296" i="6"/>
  <c r="I1296" i="6" s="1"/>
  <c r="G1295" i="6"/>
  <c r="F1295" i="6"/>
  <c r="E1295" i="6"/>
  <c r="I1295" i="6" s="1"/>
  <c r="G1294" i="6"/>
  <c r="F1294" i="6"/>
  <c r="E1294" i="6"/>
  <c r="I1294" i="6" s="1"/>
  <c r="G1293" i="6"/>
  <c r="F1293" i="6"/>
  <c r="E1293" i="6"/>
  <c r="I1293" i="6" s="1"/>
  <c r="G1292" i="6"/>
  <c r="F1292" i="6"/>
  <c r="E1292" i="6"/>
  <c r="I1292" i="6" s="1"/>
  <c r="G1291" i="6"/>
  <c r="F1291" i="6"/>
  <c r="E1291" i="6"/>
  <c r="I1291" i="6" s="1"/>
  <c r="G1290" i="6"/>
  <c r="F1290" i="6"/>
  <c r="E1290" i="6"/>
  <c r="I1290" i="6" s="1"/>
  <c r="G1289" i="6"/>
  <c r="F1289" i="6"/>
  <c r="E1289" i="6"/>
  <c r="I1289" i="6" s="1"/>
  <c r="G1288" i="6"/>
  <c r="F1288" i="6"/>
  <c r="E1288" i="6"/>
  <c r="I1288" i="6" s="1"/>
  <c r="G1287" i="6"/>
  <c r="F1287" i="6"/>
  <c r="E1287" i="6"/>
  <c r="I1287" i="6" s="1"/>
  <c r="G1286" i="6"/>
  <c r="F1286" i="6"/>
  <c r="E1286" i="6"/>
  <c r="I1286" i="6" s="1"/>
  <c r="G1285" i="6"/>
  <c r="F1285" i="6"/>
  <c r="E1285" i="6"/>
  <c r="I1285" i="6" s="1"/>
  <c r="G1284" i="6"/>
  <c r="F1284" i="6"/>
  <c r="E1284" i="6"/>
  <c r="I1284" i="6" s="1"/>
  <c r="G1283" i="6"/>
  <c r="F1283" i="6"/>
  <c r="E1283" i="6"/>
  <c r="I1283" i="6" s="1"/>
  <c r="G1282" i="6"/>
  <c r="F1282" i="6"/>
  <c r="E1282" i="6"/>
  <c r="I1282" i="6" s="1"/>
  <c r="G1281" i="6"/>
  <c r="F1281" i="6"/>
  <c r="E1281" i="6"/>
  <c r="I1281" i="6" s="1"/>
  <c r="G1280" i="6"/>
  <c r="F1280" i="6"/>
  <c r="E1280" i="6"/>
  <c r="I1280" i="6" s="1"/>
  <c r="G1279" i="6"/>
  <c r="F1279" i="6"/>
  <c r="E1279" i="6"/>
  <c r="I1279" i="6" s="1"/>
  <c r="G1278" i="6"/>
  <c r="F1278" i="6"/>
  <c r="E1278" i="6"/>
  <c r="I1278" i="6" s="1"/>
  <c r="G1277" i="6"/>
  <c r="F1277" i="6"/>
  <c r="E1277" i="6"/>
  <c r="I1277" i="6" s="1"/>
  <c r="G1276" i="6"/>
  <c r="F1276" i="6"/>
  <c r="E1276" i="6"/>
  <c r="I1276" i="6" s="1"/>
  <c r="G1275" i="6"/>
  <c r="F1275" i="6"/>
  <c r="E1275" i="6"/>
  <c r="I1275" i="6" s="1"/>
  <c r="G1274" i="6"/>
  <c r="F1274" i="6"/>
  <c r="E1274" i="6"/>
  <c r="I1274" i="6" s="1"/>
  <c r="G1273" i="6"/>
  <c r="F1273" i="6"/>
  <c r="E1273" i="6"/>
  <c r="I1273" i="6" s="1"/>
  <c r="G1272" i="6"/>
  <c r="F1272" i="6"/>
  <c r="E1272" i="6"/>
  <c r="I1272" i="6" s="1"/>
  <c r="G1271" i="6"/>
  <c r="F1271" i="6"/>
  <c r="E1271" i="6"/>
  <c r="I1271" i="6" s="1"/>
  <c r="G1270" i="6"/>
  <c r="F1270" i="6"/>
  <c r="E1270" i="6"/>
  <c r="I1270" i="6" s="1"/>
  <c r="G1269" i="6"/>
  <c r="F1269" i="6"/>
  <c r="E1269" i="6"/>
  <c r="I1269" i="6" s="1"/>
  <c r="G1268" i="6"/>
  <c r="F1268" i="6"/>
  <c r="E1268" i="6"/>
  <c r="I1268" i="6" s="1"/>
  <c r="G1267" i="6"/>
  <c r="F1267" i="6"/>
  <c r="E1267" i="6"/>
  <c r="I1267" i="6" s="1"/>
  <c r="G1266" i="6"/>
  <c r="F1266" i="6"/>
  <c r="E1266" i="6"/>
  <c r="I1266" i="6" s="1"/>
  <c r="G1265" i="6"/>
  <c r="F1265" i="6"/>
  <c r="E1265" i="6"/>
  <c r="I1265" i="6" s="1"/>
  <c r="G1264" i="6"/>
  <c r="F1264" i="6"/>
  <c r="E1264" i="6"/>
  <c r="I1264" i="6" s="1"/>
  <c r="G1263" i="6"/>
  <c r="F1263" i="6"/>
  <c r="E1263" i="6"/>
  <c r="I1263" i="6" s="1"/>
  <c r="G1262" i="6"/>
  <c r="F1262" i="6"/>
  <c r="E1262" i="6"/>
  <c r="I1262" i="6" s="1"/>
  <c r="G1261" i="6"/>
  <c r="F1261" i="6"/>
  <c r="E1261" i="6"/>
  <c r="I1261" i="6" s="1"/>
  <c r="G1260" i="6"/>
  <c r="F1260" i="6"/>
  <c r="E1260" i="6"/>
  <c r="I1260" i="6" s="1"/>
  <c r="G1259" i="6"/>
  <c r="F1259" i="6"/>
  <c r="E1259" i="6"/>
  <c r="I1259" i="6" s="1"/>
  <c r="G1258" i="6"/>
  <c r="F1258" i="6"/>
  <c r="E1258" i="6"/>
  <c r="I1258" i="6" s="1"/>
  <c r="G1257" i="6"/>
  <c r="F1257" i="6"/>
  <c r="E1257" i="6"/>
  <c r="I1257" i="6" s="1"/>
  <c r="G1256" i="6"/>
  <c r="F1256" i="6"/>
  <c r="E1256" i="6"/>
  <c r="I1256" i="6" s="1"/>
  <c r="G1255" i="6"/>
  <c r="F1255" i="6"/>
  <c r="E1255" i="6"/>
  <c r="I1255" i="6" s="1"/>
  <c r="G1254" i="6"/>
  <c r="F1254" i="6"/>
  <c r="E1254" i="6"/>
  <c r="I1254" i="6" s="1"/>
  <c r="G1253" i="6"/>
  <c r="F1253" i="6"/>
  <c r="E1253" i="6"/>
  <c r="I1253" i="6" s="1"/>
  <c r="G1252" i="6"/>
  <c r="F1252" i="6"/>
  <c r="E1252" i="6"/>
  <c r="I1252" i="6" s="1"/>
  <c r="G1251" i="6"/>
  <c r="F1251" i="6"/>
  <c r="E1251" i="6"/>
  <c r="I1251" i="6" s="1"/>
  <c r="G1250" i="6"/>
  <c r="F1250" i="6"/>
  <c r="E1250" i="6"/>
  <c r="I1250" i="6" s="1"/>
  <c r="G1249" i="6"/>
  <c r="F1249" i="6"/>
  <c r="E1249" i="6"/>
  <c r="I1249" i="6" s="1"/>
  <c r="G1248" i="6"/>
  <c r="F1248" i="6"/>
  <c r="E1248" i="6"/>
  <c r="I1248" i="6" s="1"/>
  <c r="G1247" i="6"/>
  <c r="F1247" i="6"/>
  <c r="E1247" i="6"/>
  <c r="I1247" i="6" s="1"/>
  <c r="G1246" i="6"/>
  <c r="F1246" i="6"/>
  <c r="E1246" i="6"/>
  <c r="I1246" i="6" s="1"/>
  <c r="G1245" i="6"/>
  <c r="F1245" i="6"/>
  <c r="E1245" i="6"/>
  <c r="I1245" i="6" s="1"/>
  <c r="G1244" i="6"/>
  <c r="F1244" i="6"/>
  <c r="E1244" i="6"/>
  <c r="I1244" i="6" s="1"/>
  <c r="G1243" i="6"/>
  <c r="F1243" i="6"/>
  <c r="E1243" i="6"/>
  <c r="I1243" i="6" s="1"/>
  <c r="G1242" i="6"/>
  <c r="F1242" i="6"/>
  <c r="E1242" i="6"/>
  <c r="I1242" i="6" s="1"/>
  <c r="G1241" i="6"/>
  <c r="F1241" i="6"/>
  <c r="E1241" i="6"/>
  <c r="I1241" i="6" s="1"/>
  <c r="G1240" i="6"/>
  <c r="F1240" i="6"/>
  <c r="E1240" i="6"/>
  <c r="I1240" i="6" s="1"/>
  <c r="G1239" i="6"/>
  <c r="F1239" i="6"/>
  <c r="E1239" i="6"/>
  <c r="I1239" i="6" s="1"/>
  <c r="G1238" i="6"/>
  <c r="F1238" i="6"/>
  <c r="E1238" i="6"/>
  <c r="I1238" i="6" s="1"/>
  <c r="G1237" i="6"/>
  <c r="F1237" i="6"/>
  <c r="E1237" i="6"/>
  <c r="I1237" i="6" s="1"/>
  <c r="G1236" i="6"/>
  <c r="F1236" i="6"/>
  <c r="E1236" i="6"/>
  <c r="I1236" i="6" s="1"/>
  <c r="G1235" i="6"/>
  <c r="F1235" i="6"/>
  <c r="E1235" i="6"/>
  <c r="I1235" i="6" s="1"/>
  <c r="G1234" i="6"/>
  <c r="F1234" i="6"/>
  <c r="E1234" i="6"/>
  <c r="I1234" i="6" s="1"/>
  <c r="G1233" i="6"/>
  <c r="F1233" i="6"/>
  <c r="E1233" i="6"/>
  <c r="I1233" i="6" s="1"/>
  <c r="G1232" i="6"/>
  <c r="F1232" i="6"/>
  <c r="E1232" i="6"/>
  <c r="I1232" i="6" s="1"/>
  <c r="G1231" i="6"/>
  <c r="F1231" i="6"/>
  <c r="E1231" i="6"/>
  <c r="I1231" i="6" s="1"/>
  <c r="G1230" i="6"/>
  <c r="F1230" i="6"/>
  <c r="E1230" i="6"/>
  <c r="I1230" i="6" s="1"/>
  <c r="G1229" i="6"/>
  <c r="F1229" i="6"/>
  <c r="E1229" i="6"/>
  <c r="I1229" i="6" s="1"/>
  <c r="G1228" i="6"/>
  <c r="F1228" i="6"/>
  <c r="E1228" i="6"/>
  <c r="I1228" i="6" s="1"/>
  <c r="G1227" i="6"/>
  <c r="F1227" i="6"/>
  <c r="E1227" i="6"/>
  <c r="I1227" i="6" s="1"/>
  <c r="G1226" i="6"/>
  <c r="F1226" i="6"/>
  <c r="E1226" i="6"/>
  <c r="I1226" i="6" s="1"/>
  <c r="G1225" i="6"/>
  <c r="F1225" i="6"/>
  <c r="E1225" i="6"/>
  <c r="I1225" i="6" s="1"/>
  <c r="G1224" i="6"/>
  <c r="F1224" i="6"/>
  <c r="E1224" i="6"/>
  <c r="I1224" i="6" s="1"/>
  <c r="G1223" i="6"/>
  <c r="F1223" i="6"/>
  <c r="E1223" i="6"/>
  <c r="I1223" i="6" s="1"/>
  <c r="G1222" i="6"/>
  <c r="F1222" i="6"/>
  <c r="E1222" i="6"/>
  <c r="I1222" i="6" s="1"/>
  <c r="G1221" i="6"/>
  <c r="F1221" i="6"/>
  <c r="E1221" i="6"/>
  <c r="I1221" i="6" s="1"/>
  <c r="G1220" i="6"/>
  <c r="F1220" i="6"/>
  <c r="E1220" i="6"/>
  <c r="I1220" i="6" s="1"/>
  <c r="G1219" i="6"/>
  <c r="F1219" i="6"/>
  <c r="E1219" i="6"/>
  <c r="I1219" i="6" s="1"/>
  <c r="G1218" i="6"/>
  <c r="F1218" i="6"/>
  <c r="E1218" i="6"/>
  <c r="I1218" i="6" s="1"/>
  <c r="G1217" i="6"/>
  <c r="F1217" i="6"/>
  <c r="E1217" i="6"/>
  <c r="I1217" i="6" s="1"/>
  <c r="G1216" i="6"/>
  <c r="F1216" i="6"/>
  <c r="E1216" i="6"/>
  <c r="I1216" i="6" s="1"/>
  <c r="G1215" i="6"/>
  <c r="F1215" i="6"/>
  <c r="E1215" i="6"/>
  <c r="I1215" i="6" s="1"/>
  <c r="G1214" i="6"/>
  <c r="F1214" i="6"/>
  <c r="E1214" i="6"/>
  <c r="I1214" i="6" s="1"/>
  <c r="G1213" i="6"/>
  <c r="F1213" i="6"/>
  <c r="E1213" i="6"/>
  <c r="I1213" i="6" s="1"/>
  <c r="G1212" i="6"/>
  <c r="F1212" i="6"/>
  <c r="E1212" i="6"/>
  <c r="I1212" i="6" s="1"/>
  <c r="G1211" i="6"/>
  <c r="F1211" i="6"/>
  <c r="E1211" i="6"/>
  <c r="I1211" i="6" s="1"/>
  <c r="G1210" i="6"/>
  <c r="F1210" i="6"/>
  <c r="E1210" i="6"/>
  <c r="I1210" i="6" s="1"/>
  <c r="G1209" i="6"/>
  <c r="F1209" i="6"/>
  <c r="E1209" i="6"/>
  <c r="I1209" i="6" s="1"/>
  <c r="G1208" i="6"/>
  <c r="F1208" i="6"/>
  <c r="E1208" i="6"/>
  <c r="I1208" i="6" s="1"/>
  <c r="G1207" i="6"/>
  <c r="F1207" i="6"/>
  <c r="E1207" i="6"/>
  <c r="I1207" i="6" s="1"/>
  <c r="G1206" i="6"/>
  <c r="F1206" i="6"/>
  <c r="E1206" i="6"/>
  <c r="I1206" i="6" s="1"/>
  <c r="G1205" i="6"/>
  <c r="F1205" i="6"/>
  <c r="E1205" i="6"/>
  <c r="I1205" i="6" s="1"/>
  <c r="G1204" i="6"/>
  <c r="F1204" i="6"/>
  <c r="E1204" i="6"/>
  <c r="I1204" i="6" s="1"/>
  <c r="G1203" i="6"/>
  <c r="F1203" i="6"/>
  <c r="E1203" i="6"/>
  <c r="I1203" i="6" s="1"/>
  <c r="G1202" i="6"/>
  <c r="F1202" i="6"/>
  <c r="E1202" i="6"/>
  <c r="I1202" i="6" s="1"/>
  <c r="G1201" i="6"/>
  <c r="F1201" i="6"/>
  <c r="E1201" i="6"/>
  <c r="I1201" i="6" s="1"/>
  <c r="G1200" i="6"/>
  <c r="F1200" i="6"/>
  <c r="E1200" i="6"/>
  <c r="I1200" i="6" s="1"/>
  <c r="G1199" i="6"/>
  <c r="F1199" i="6"/>
  <c r="E1199" i="6"/>
  <c r="I1199" i="6" s="1"/>
  <c r="G1198" i="6"/>
  <c r="F1198" i="6"/>
  <c r="E1198" i="6"/>
  <c r="I1198" i="6" s="1"/>
  <c r="G1197" i="6"/>
  <c r="F1197" i="6"/>
  <c r="E1197" i="6"/>
  <c r="I1197" i="6" s="1"/>
  <c r="G1196" i="6"/>
  <c r="F1196" i="6"/>
  <c r="E1196" i="6"/>
  <c r="I1196" i="6" s="1"/>
  <c r="G1195" i="6"/>
  <c r="F1195" i="6"/>
  <c r="E1195" i="6"/>
  <c r="I1195" i="6" s="1"/>
  <c r="G1194" i="6"/>
  <c r="F1194" i="6"/>
  <c r="E1194" i="6"/>
  <c r="I1194" i="6" s="1"/>
  <c r="G1193" i="6"/>
  <c r="F1193" i="6"/>
  <c r="E1193" i="6"/>
  <c r="I1193" i="6" s="1"/>
  <c r="G1192" i="6"/>
  <c r="F1192" i="6"/>
  <c r="E1192" i="6"/>
  <c r="I1192" i="6" s="1"/>
  <c r="G1191" i="6"/>
  <c r="F1191" i="6"/>
  <c r="E1191" i="6"/>
  <c r="I1191" i="6" s="1"/>
  <c r="G1190" i="6"/>
  <c r="F1190" i="6"/>
  <c r="E1190" i="6"/>
  <c r="I1190" i="6" s="1"/>
  <c r="G1189" i="6"/>
  <c r="F1189" i="6"/>
  <c r="E1189" i="6"/>
  <c r="I1189" i="6" s="1"/>
  <c r="G1188" i="6"/>
  <c r="F1188" i="6"/>
  <c r="E1188" i="6"/>
  <c r="I1188" i="6" s="1"/>
  <c r="G1187" i="6"/>
  <c r="F1187" i="6"/>
  <c r="E1187" i="6"/>
  <c r="I1187" i="6" s="1"/>
  <c r="G1186" i="6"/>
  <c r="F1186" i="6"/>
  <c r="E1186" i="6"/>
  <c r="I1186" i="6" s="1"/>
  <c r="G1185" i="6"/>
  <c r="F1185" i="6"/>
  <c r="E1185" i="6"/>
  <c r="I1185" i="6" s="1"/>
  <c r="G1184" i="6"/>
  <c r="F1184" i="6"/>
  <c r="E1184" i="6"/>
  <c r="I1184" i="6" s="1"/>
  <c r="G1183" i="6"/>
  <c r="F1183" i="6"/>
  <c r="E1183" i="6"/>
  <c r="I1183" i="6" s="1"/>
  <c r="G1182" i="6"/>
  <c r="F1182" i="6"/>
  <c r="E1182" i="6"/>
  <c r="I1182" i="6" s="1"/>
  <c r="G1181" i="6"/>
  <c r="F1181" i="6"/>
  <c r="E1181" i="6"/>
  <c r="I1181" i="6" s="1"/>
  <c r="G1180" i="6"/>
  <c r="F1180" i="6"/>
  <c r="E1180" i="6"/>
  <c r="I1180" i="6" s="1"/>
  <c r="G1179" i="6"/>
  <c r="F1179" i="6"/>
  <c r="E1179" i="6"/>
  <c r="I1179" i="6" s="1"/>
  <c r="G1178" i="6"/>
  <c r="F1178" i="6"/>
  <c r="E1178" i="6"/>
  <c r="I1178" i="6" s="1"/>
  <c r="G1177" i="6"/>
  <c r="F1177" i="6"/>
  <c r="E1177" i="6"/>
  <c r="I1177" i="6" s="1"/>
  <c r="G1176" i="6"/>
  <c r="F1176" i="6"/>
  <c r="E1176" i="6"/>
  <c r="I1176" i="6" s="1"/>
  <c r="G1175" i="6"/>
  <c r="F1175" i="6"/>
  <c r="E1175" i="6"/>
  <c r="I1175" i="6" s="1"/>
  <c r="G1174" i="6"/>
  <c r="F1174" i="6"/>
  <c r="E1174" i="6"/>
  <c r="I1174" i="6" s="1"/>
  <c r="G1173" i="6"/>
  <c r="F1173" i="6"/>
  <c r="E1173" i="6"/>
  <c r="I1173" i="6" s="1"/>
  <c r="G1172" i="6"/>
  <c r="F1172" i="6"/>
  <c r="E1172" i="6"/>
  <c r="I1172" i="6" s="1"/>
  <c r="G1171" i="6"/>
  <c r="F1171" i="6"/>
  <c r="E1171" i="6"/>
  <c r="I1171" i="6" s="1"/>
  <c r="G1170" i="6"/>
  <c r="F1170" i="6"/>
  <c r="E1170" i="6"/>
  <c r="I1170" i="6" s="1"/>
  <c r="G1169" i="6"/>
  <c r="F1169" i="6"/>
  <c r="E1169" i="6"/>
  <c r="I1169" i="6" s="1"/>
  <c r="G1168" i="6"/>
  <c r="F1168" i="6"/>
  <c r="E1168" i="6"/>
  <c r="I1168" i="6" s="1"/>
  <c r="G1167" i="6"/>
  <c r="F1167" i="6"/>
  <c r="E1167" i="6"/>
  <c r="I1167" i="6" s="1"/>
  <c r="G1166" i="6"/>
  <c r="F1166" i="6"/>
  <c r="E1166" i="6"/>
  <c r="I1166" i="6" s="1"/>
  <c r="G1165" i="6"/>
  <c r="F1165" i="6"/>
  <c r="E1165" i="6"/>
  <c r="I1165" i="6" s="1"/>
  <c r="G1164" i="6"/>
  <c r="F1164" i="6"/>
  <c r="E1164" i="6"/>
  <c r="I1164" i="6" s="1"/>
  <c r="G1163" i="6"/>
  <c r="F1163" i="6"/>
  <c r="E1163" i="6"/>
  <c r="I1163" i="6" s="1"/>
  <c r="G1162" i="6"/>
  <c r="F1162" i="6"/>
  <c r="E1162" i="6"/>
  <c r="I1162" i="6" s="1"/>
  <c r="G1161" i="6"/>
  <c r="F1161" i="6"/>
  <c r="E1161" i="6"/>
  <c r="I1161" i="6" s="1"/>
  <c r="G1160" i="6"/>
  <c r="F1160" i="6"/>
  <c r="E1160" i="6"/>
  <c r="I1160" i="6" s="1"/>
  <c r="G1159" i="6"/>
  <c r="F1159" i="6"/>
  <c r="E1159" i="6"/>
  <c r="I1159" i="6" s="1"/>
  <c r="G1158" i="6"/>
  <c r="F1158" i="6"/>
  <c r="E1158" i="6"/>
  <c r="I1158" i="6" s="1"/>
  <c r="G1157" i="6"/>
  <c r="F1157" i="6"/>
  <c r="E1157" i="6"/>
  <c r="I1157" i="6" s="1"/>
  <c r="G1156" i="6"/>
  <c r="F1156" i="6"/>
  <c r="E1156" i="6"/>
  <c r="I1156" i="6" s="1"/>
  <c r="G1155" i="6"/>
  <c r="F1155" i="6"/>
  <c r="E1155" i="6"/>
  <c r="I1155" i="6" s="1"/>
  <c r="G1154" i="6"/>
  <c r="F1154" i="6"/>
  <c r="E1154" i="6"/>
  <c r="I1154" i="6" s="1"/>
  <c r="G1153" i="6"/>
  <c r="F1153" i="6"/>
  <c r="E1153" i="6"/>
  <c r="I1153" i="6" s="1"/>
  <c r="G1152" i="6"/>
  <c r="F1152" i="6"/>
  <c r="E1152" i="6"/>
  <c r="I1152" i="6" s="1"/>
  <c r="G1151" i="6"/>
  <c r="F1151" i="6"/>
  <c r="E1151" i="6"/>
  <c r="I1151" i="6" s="1"/>
  <c r="G1150" i="6"/>
  <c r="F1150" i="6"/>
  <c r="E1150" i="6"/>
  <c r="I1150" i="6" s="1"/>
  <c r="G1149" i="6"/>
  <c r="F1149" i="6"/>
  <c r="E1149" i="6"/>
  <c r="I1149" i="6" s="1"/>
  <c r="G1148" i="6"/>
  <c r="F1148" i="6"/>
  <c r="E1148" i="6"/>
  <c r="I1148" i="6" s="1"/>
  <c r="G1147" i="6"/>
  <c r="F1147" i="6"/>
  <c r="E1147" i="6"/>
  <c r="I1147" i="6" s="1"/>
  <c r="G1146" i="6"/>
  <c r="F1146" i="6"/>
  <c r="E1146" i="6"/>
  <c r="I1146" i="6" s="1"/>
  <c r="G1145" i="6"/>
  <c r="F1145" i="6"/>
  <c r="E1145" i="6"/>
  <c r="I1145" i="6" s="1"/>
  <c r="G1144" i="6"/>
  <c r="F1144" i="6"/>
  <c r="E1144" i="6"/>
  <c r="I1144" i="6" s="1"/>
  <c r="G1143" i="6"/>
  <c r="F1143" i="6"/>
  <c r="E1143" i="6"/>
  <c r="I1143" i="6" s="1"/>
  <c r="G1142" i="6"/>
  <c r="F1142" i="6"/>
  <c r="E1142" i="6"/>
  <c r="I1142" i="6" s="1"/>
  <c r="G1141" i="6"/>
  <c r="F1141" i="6"/>
  <c r="E1141" i="6"/>
  <c r="I1141" i="6" s="1"/>
  <c r="G1140" i="6"/>
  <c r="F1140" i="6"/>
  <c r="E1140" i="6"/>
  <c r="I1140" i="6" s="1"/>
  <c r="G1139" i="6"/>
  <c r="F1139" i="6"/>
  <c r="E1139" i="6"/>
  <c r="I1139" i="6" s="1"/>
  <c r="G1138" i="6"/>
  <c r="F1138" i="6"/>
  <c r="E1138" i="6"/>
  <c r="I1138" i="6" s="1"/>
  <c r="G1137" i="6"/>
  <c r="F1137" i="6"/>
  <c r="E1137" i="6"/>
  <c r="I1137" i="6" s="1"/>
  <c r="G1136" i="6"/>
  <c r="F1136" i="6"/>
  <c r="E1136" i="6"/>
  <c r="I1136" i="6" s="1"/>
  <c r="G1135" i="6"/>
  <c r="F1135" i="6"/>
  <c r="E1135" i="6"/>
  <c r="I1135" i="6" s="1"/>
  <c r="G1134" i="6"/>
  <c r="F1134" i="6"/>
  <c r="E1134" i="6"/>
  <c r="I1134" i="6" s="1"/>
  <c r="G1133" i="6"/>
  <c r="F1133" i="6"/>
  <c r="E1133" i="6"/>
  <c r="I1133" i="6" s="1"/>
  <c r="G1132" i="6"/>
  <c r="F1132" i="6"/>
  <c r="E1132" i="6"/>
  <c r="I1132" i="6" s="1"/>
  <c r="G1131" i="6"/>
  <c r="F1131" i="6"/>
  <c r="E1131" i="6"/>
  <c r="I1131" i="6" s="1"/>
  <c r="G1130" i="6"/>
  <c r="F1130" i="6"/>
  <c r="E1130" i="6"/>
  <c r="I1130" i="6" s="1"/>
  <c r="G1129" i="6"/>
  <c r="F1129" i="6"/>
  <c r="E1129" i="6"/>
  <c r="I1129" i="6" s="1"/>
  <c r="G1128" i="6"/>
  <c r="F1128" i="6"/>
  <c r="E1128" i="6"/>
  <c r="I1128" i="6" s="1"/>
  <c r="G1127" i="6"/>
  <c r="F1127" i="6"/>
  <c r="E1127" i="6"/>
  <c r="I1127" i="6" s="1"/>
  <c r="G1126" i="6"/>
  <c r="F1126" i="6"/>
  <c r="E1126" i="6"/>
  <c r="I1126" i="6" s="1"/>
  <c r="G1125" i="6"/>
  <c r="F1125" i="6"/>
  <c r="E1125" i="6"/>
  <c r="I1125" i="6" s="1"/>
  <c r="G1124" i="6"/>
  <c r="F1124" i="6"/>
  <c r="E1124" i="6"/>
  <c r="I1124" i="6" s="1"/>
  <c r="G1123" i="6"/>
  <c r="F1123" i="6"/>
  <c r="E1123" i="6"/>
  <c r="I1123" i="6" s="1"/>
  <c r="G1122" i="6"/>
  <c r="F1122" i="6"/>
  <c r="E1122" i="6"/>
  <c r="I1122" i="6" s="1"/>
  <c r="G1121" i="6"/>
  <c r="F1121" i="6"/>
  <c r="E1121" i="6"/>
  <c r="I1121" i="6" s="1"/>
  <c r="G1120" i="6"/>
  <c r="F1120" i="6"/>
  <c r="E1120" i="6"/>
  <c r="I1120" i="6" s="1"/>
  <c r="G1119" i="6"/>
  <c r="F1119" i="6"/>
  <c r="E1119" i="6"/>
  <c r="I1119" i="6" s="1"/>
  <c r="G1118" i="6"/>
  <c r="F1118" i="6"/>
  <c r="E1118" i="6"/>
  <c r="I1118" i="6" s="1"/>
  <c r="G1117" i="6"/>
  <c r="F1117" i="6"/>
  <c r="E1117" i="6"/>
  <c r="I1117" i="6" s="1"/>
  <c r="G1116" i="6"/>
  <c r="F1116" i="6"/>
  <c r="E1116" i="6"/>
  <c r="I1116" i="6" s="1"/>
  <c r="G1115" i="6"/>
  <c r="F1115" i="6"/>
  <c r="E1115" i="6"/>
  <c r="I1115" i="6" s="1"/>
  <c r="G1114" i="6"/>
  <c r="F1114" i="6"/>
  <c r="E1114" i="6"/>
  <c r="I1114" i="6" s="1"/>
  <c r="G1113" i="6"/>
  <c r="F1113" i="6"/>
  <c r="E1113" i="6"/>
  <c r="I1113" i="6" s="1"/>
  <c r="G1112" i="6"/>
  <c r="F1112" i="6"/>
  <c r="E1112" i="6"/>
  <c r="I1112" i="6" s="1"/>
  <c r="G1111" i="6"/>
  <c r="F1111" i="6"/>
  <c r="E1111" i="6"/>
  <c r="I1111" i="6" s="1"/>
  <c r="G1110" i="6"/>
  <c r="F1110" i="6"/>
  <c r="E1110" i="6"/>
  <c r="I1110" i="6" s="1"/>
  <c r="G1109" i="6"/>
  <c r="F1109" i="6"/>
  <c r="E1109" i="6"/>
  <c r="I1109" i="6" s="1"/>
  <c r="G1108" i="6"/>
  <c r="F1108" i="6"/>
  <c r="E1108" i="6"/>
  <c r="I1108" i="6" s="1"/>
  <c r="G1107" i="6"/>
  <c r="F1107" i="6"/>
  <c r="E1107" i="6"/>
  <c r="I1107" i="6" s="1"/>
  <c r="G1106" i="6"/>
  <c r="F1106" i="6"/>
  <c r="E1106" i="6"/>
  <c r="I1106" i="6" s="1"/>
  <c r="G1105" i="6"/>
  <c r="F1105" i="6"/>
  <c r="E1105" i="6"/>
  <c r="I1105" i="6" s="1"/>
  <c r="G1104" i="6"/>
  <c r="F1104" i="6"/>
  <c r="E1104" i="6"/>
  <c r="I1104" i="6" s="1"/>
  <c r="G1103" i="6"/>
  <c r="F1103" i="6"/>
  <c r="E1103" i="6"/>
  <c r="I1103" i="6" s="1"/>
  <c r="G1102" i="6"/>
  <c r="F1102" i="6"/>
  <c r="E1102" i="6"/>
  <c r="I1102" i="6" s="1"/>
  <c r="G1101" i="6"/>
  <c r="F1101" i="6"/>
  <c r="E1101" i="6"/>
  <c r="I1101" i="6" s="1"/>
  <c r="G1100" i="6"/>
  <c r="F1100" i="6"/>
  <c r="E1100" i="6"/>
  <c r="I1100" i="6" s="1"/>
  <c r="G1099" i="6"/>
  <c r="F1099" i="6"/>
  <c r="E1099" i="6"/>
  <c r="I1099" i="6" s="1"/>
  <c r="G1098" i="6"/>
  <c r="F1098" i="6"/>
  <c r="E1098" i="6"/>
  <c r="I1098" i="6" s="1"/>
  <c r="G1097" i="6"/>
  <c r="F1097" i="6"/>
  <c r="E1097" i="6"/>
  <c r="I1097" i="6" s="1"/>
  <c r="G1096" i="6"/>
  <c r="F1096" i="6"/>
  <c r="E1096" i="6"/>
  <c r="I1096" i="6" s="1"/>
  <c r="G1095" i="6"/>
  <c r="F1095" i="6"/>
  <c r="E1095" i="6"/>
  <c r="I1095" i="6" s="1"/>
  <c r="G1094" i="6"/>
  <c r="F1094" i="6"/>
  <c r="E1094" i="6"/>
  <c r="I1094" i="6" s="1"/>
  <c r="G1093" i="6"/>
  <c r="F1093" i="6"/>
  <c r="E1093" i="6"/>
  <c r="I1093" i="6" s="1"/>
  <c r="G1092" i="6"/>
  <c r="F1092" i="6"/>
  <c r="E1092" i="6"/>
  <c r="I1092" i="6" s="1"/>
  <c r="G1091" i="6"/>
  <c r="F1091" i="6"/>
  <c r="E1091" i="6"/>
  <c r="I1091" i="6" s="1"/>
  <c r="G1090" i="6"/>
  <c r="F1090" i="6"/>
  <c r="E1090" i="6"/>
  <c r="I1090" i="6" s="1"/>
  <c r="G1089" i="6"/>
  <c r="F1089" i="6"/>
  <c r="E1089" i="6"/>
  <c r="I1089" i="6" s="1"/>
  <c r="G1088" i="6"/>
  <c r="F1088" i="6"/>
  <c r="E1088" i="6"/>
  <c r="I1088" i="6" s="1"/>
  <c r="G1087" i="6"/>
  <c r="F1087" i="6"/>
  <c r="E1087" i="6"/>
  <c r="I1087" i="6" s="1"/>
  <c r="G1086" i="6"/>
  <c r="F1086" i="6"/>
  <c r="E1086" i="6"/>
  <c r="I1086" i="6" s="1"/>
  <c r="G1085" i="6"/>
  <c r="F1085" i="6"/>
  <c r="E1085" i="6"/>
  <c r="I1085" i="6" s="1"/>
  <c r="G1084" i="6"/>
  <c r="F1084" i="6"/>
  <c r="E1084" i="6"/>
  <c r="I1084" i="6" s="1"/>
  <c r="G1083" i="6"/>
  <c r="F1083" i="6"/>
  <c r="E1083" i="6"/>
  <c r="I1083" i="6" s="1"/>
  <c r="G1082" i="6"/>
  <c r="F1082" i="6"/>
  <c r="E1082" i="6"/>
  <c r="I1082" i="6" s="1"/>
  <c r="G1081" i="6"/>
  <c r="F1081" i="6"/>
  <c r="E1081" i="6"/>
  <c r="I1081" i="6" s="1"/>
  <c r="G1080" i="6"/>
  <c r="F1080" i="6"/>
  <c r="E1080" i="6"/>
  <c r="I1080" i="6" s="1"/>
  <c r="G1079" i="6"/>
  <c r="F1079" i="6"/>
  <c r="E1079" i="6"/>
  <c r="I1079" i="6" s="1"/>
  <c r="G1078" i="6"/>
  <c r="F1078" i="6"/>
  <c r="E1078" i="6"/>
  <c r="I1078" i="6" s="1"/>
  <c r="G1077" i="6"/>
  <c r="F1077" i="6"/>
  <c r="E1077" i="6"/>
  <c r="I1077" i="6" s="1"/>
  <c r="G1076" i="6"/>
  <c r="F1076" i="6"/>
  <c r="E1076" i="6"/>
  <c r="I1076" i="6" s="1"/>
  <c r="G1075" i="6"/>
  <c r="F1075" i="6"/>
  <c r="E1075" i="6"/>
  <c r="I1075" i="6" s="1"/>
  <c r="G1074" i="6"/>
  <c r="F1074" i="6"/>
  <c r="E1074" i="6"/>
  <c r="I1074" i="6" s="1"/>
  <c r="G1073" i="6"/>
  <c r="F1073" i="6"/>
  <c r="E1073" i="6"/>
  <c r="I1073" i="6" s="1"/>
  <c r="G1072" i="6"/>
  <c r="F1072" i="6"/>
  <c r="E1072" i="6"/>
  <c r="I1072" i="6" s="1"/>
  <c r="G1071" i="6"/>
  <c r="F1071" i="6"/>
  <c r="E1071" i="6"/>
  <c r="I1071" i="6" s="1"/>
  <c r="G1070" i="6"/>
  <c r="F1070" i="6"/>
  <c r="E1070" i="6"/>
  <c r="I1070" i="6" s="1"/>
  <c r="G1069" i="6"/>
  <c r="F1069" i="6"/>
  <c r="E1069" i="6"/>
  <c r="I1069" i="6" s="1"/>
  <c r="G1068" i="6"/>
  <c r="F1068" i="6"/>
  <c r="E1068" i="6"/>
  <c r="I1068" i="6" s="1"/>
  <c r="G1067" i="6"/>
  <c r="F1067" i="6"/>
  <c r="E1067" i="6"/>
  <c r="I1067" i="6" s="1"/>
  <c r="G1066" i="6"/>
  <c r="F1066" i="6"/>
  <c r="E1066" i="6"/>
  <c r="I1066" i="6" s="1"/>
  <c r="G1065" i="6"/>
  <c r="F1065" i="6"/>
  <c r="E1065" i="6"/>
  <c r="I1065" i="6" s="1"/>
  <c r="G1064" i="6"/>
  <c r="F1064" i="6"/>
  <c r="E1064" i="6"/>
  <c r="I1064" i="6" s="1"/>
  <c r="G1063" i="6"/>
  <c r="F1063" i="6"/>
  <c r="E1063" i="6"/>
  <c r="I1063" i="6" s="1"/>
  <c r="G1062" i="6"/>
  <c r="F1062" i="6"/>
  <c r="E1062" i="6"/>
  <c r="I1062" i="6" s="1"/>
  <c r="G1061" i="6"/>
  <c r="F1061" i="6"/>
  <c r="E1061" i="6"/>
  <c r="I1061" i="6" s="1"/>
  <c r="G1060" i="6"/>
  <c r="F1060" i="6"/>
  <c r="E1060" i="6"/>
  <c r="I1060" i="6" s="1"/>
  <c r="G1059" i="6"/>
  <c r="F1059" i="6"/>
  <c r="E1059" i="6"/>
  <c r="I1059" i="6" s="1"/>
  <c r="G1058" i="6"/>
  <c r="F1058" i="6"/>
  <c r="E1058" i="6"/>
  <c r="I1058" i="6" s="1"/>
  <c r="G1057" i="6"/>
  <c r="F1057" i="6"/>
  <c r="E1057" i="6"/>
  <c r="I1057" i="6" s="1"/>
  <c r="G1056" i="6"/>
  <c r="F1056" i="6"/>
  <c r="E1056" i="6"/>
  <c r="I1056" i="6" s="1"/>
  <c r="G1055" i="6"/>
  <c r="F1055" i="6"/>
  <c r="E1055" i="6"/>
  <c r="I1055" i="6" s="1"/>
  <c r="G1054" i="6"/>
  <c r="F1054" i="6"/>
  <c r="E1054" i="6"/>
  <c r="I1054" i="6" s="1"/>
  <c r="G1053" i="6"/>
  <c r="F1053" i="6"/>
  <c r="E1053" i="6"/>
  <c r="I1053" i="6" s="1"/>
  <c r="G1052" i="6"/>
  <c r="F1052" i="6"/>
  <c r="E1052" i="6"/>
  <c r="I1052" i="6" s="1"/>
  <c r="G1051" i="6"/>
  <c r="F1051" i="6"/>
  <c r="E1051" i="6"/>
  <c r="I1051" i="6" s="1"/>
  <c r="G1050" i="6"/>
  <c r="F1050" i="6"/>
  <c r="E1050" i="6"/>
  <c r="I1050" i="6" s="1"/>
  <c r="G1049" i="6"/>
  <c r="F1049" i="6"/>
  <c r="E1049" i="6"/>
  <c r="I1049" i="6" s="1"/>
  <c r="G1048" i="6"/>
  <c r="F1048" i="6"/>
  <c r="E1048" i="6"/>
  <c r="I1048" i="6" s="1"/>
  <c r="G1047" i="6"/>
  <c r="F1047" i="6"/>
  <c r="E1047" i="6"/>
  <c r="I1047" i="6" s="1"/>
  <c r="G1046" i="6"/>
  <c r="F1046" i="6"/>
  <c r="E1046" i="6"/>
  <c r="I1046" i="6" s="1"/>
  <c r="G1045" i="6"/>
  <c r="F1045" i="6"/>
  <c r="E1045" i="6"/>
  <c r="I1045" i="6" s="1"/>
  <c r="G1044" i="6"/>
  <c r="F1044" i="6"/>
  <c r="E1044" i="6"/>
  <c r="I1044" i="6" s="1"/>
  <c r="G1043" i="6"/>
  <c r="F1043" i="6"/>
  <c r="E1043" i="6"/>
  <c r="I1043" i="6" s="1"/>
  <c r="G1042" i="6"/>
  <c r="F1042" i="6"/>
  <c r="E1042" i="6"/>
  <c r="I1042" i="6" s="1"/>
  <c r="G1041" i="6"/>
  <c r="F1041" i="6"/>
  <c r="E1041" i="6"/>
  <c r="I1041" i="6" s="1"/>
  <c r="G1040" i="6"/>
  <c r="F1040" i="6"/>
  <c r="E1040" i="6"/>
  <c r="I1040" i="6" s="1"/>
  <c r="G1039" i="6"/>
  <c r="F1039" i="6"/>
  <c r="E1039" i="6"/>
  <c r="I1039" i="6" s="1"/>
  <c r="G1038" i="6"/>
  <c r="F1038" i="6"/>
  <c r="E1038" i="6"/>
  <c r="I1038" i="6" s="1"/>
  <c r="G1037" i="6"/>
  <c r="F1037" i="6"/>
  <c r="E1037" i="6"/>
  <c r="I1037" i="6" s="1"/>
  <c r="G1036" i="6"/>
  <c r="F1036" i="6"/>
  <c r="E1036" i="6"/>
  <c r="I1036" i="6" s="1"/>
  <c r="G1035" i="6"/>
  <c r="F1035" i="6"/>
  <c r="E1035" i="6"/>
  <c r="I1035" i="6" s="1"/>
  <c r="G1034" i="6"/>
  <c r="F1034" i="6"/>
  <c r="E1034" i="6"/>
  <c r="I1034" i="6" s="1"/>
  <c r="G1033" i="6"/>
  <c r="F1033" i="6"/>
  <c r="E1033" i="6"/>
  <c r="I1033" i="6" s="1"/>
  <c r="G1032" i="6"/>
  <c r="F1032" i="6"/>
  <c r="E1032" i="6"/>
  <c r="I1032" i="6" s="1"/>
  <c r="G1031" i="6"/>
  <c r="F1031" i="6"/>
  <c r="E1031" i="6"/>
  <c r="I1031" i="6" s="1"/>
  <c r="G1030" i="6"/>
  <c r="F1030" i="6"/>
  <c r="E1030" i="6"/>
  <c r="I1030" i="6" s="1"/>
  <c r="G1029" i="6"/>
  <c r="F1029" i="6"/>
  <c r="E1029" i="6"/>
  <c r="I1029" i="6" s="1"/>
  <c r="G1028" i="6"/>
  <c r="F1028" i="6"/>
  <c r="E1028" i="6"/>
  <c r="I1028" i="6" s="1"/>
  <c r="G1027" i="6"/>
  <c r="F1027" i="6"/>
  <c r="E1027" i="6"/>
  <c r="I1027" i="6" s="1"/>
  <c r="G1026" i="6"/>
  <c r="F1026" i="6"/>
  <c r="E1026" i="6"/>
  <c r="I1026" i="6" s="1"/>
  <c r="G1025" i="6"/>
  <c r="F1025" i="6"/>
  <c r="E1025" i="6"/>
  <c r="I1025" i="6" s="1"/>
  <c r="G1024" i="6"/>
  <c r="F1024" i="6"/>
  <c r="E1024" i="6"/>
  <c r="I1024" i="6" s="1"/>
  <c r="G1023" i="6"/>
  <c r="F1023" i="6"/>
  <c r="E1023" i="6"/>
  <c r="I1023" i="6" s="1"/>
  <c r="G1022" i="6"/>
  <c r="F1022" i="6"/>
  <c r="E1022" i="6"/>
  <c r="I1022" i="6" s="1"/>
  <c r="G1021" i="6"/>
  <c r="F1021" i="6"/>
  <c r="E1021" i="6"/>
  <c r="I1021" i="6" s="1"/>
  <c r="G1020" i="6"/>
  <c r="F1020" i="6"/>
  <c r="E1020" i="6"/>
  <c r="I1020" i="6" s="1"/>
  <c r="G1019" i="6"/>
  <c r="F1019" i="6"/>
  <c r="E1019" i="6"/>
  <c r="I1019" i="6" s="1"/>
  <c r="G1018" i="6"/>
  <c r="F1018" i="6"/>
  <c r="E1018" i="6"/>
  <c r="I1018" i="6" s="1"/>
  <c r="G1017" i="6"/>
  <c r="F1017" i="6"/>
  <c r="E1017" i="6"/>
  <c r="I1017" i="6" s="1"/>
  <c r="G1016" i="6"/>
  <c r="F1016" i="6"/>
  <c r="E1016" i="6"/>
  <c r="I1016" i="6" s="1"/>
  <c r="G1015" i="6"/>
  <c r="F1015" i="6"/>
  <c r="E1015" i="6"/>
  <c r="I1015" i="6" s="1"/>
  <c r="G1014" i="6"/>
  <c r="F1014" i="6"/>
  <c r="E1014" i="6"/>
  <c r="I1014" i="6" s="1"/>
  <c r="G1013" i="6"/>
  <c r="F1013" i="6"/>
  <c r="E1013" i="6"/>
  <c r="I1013" i="6" s="1"/>
  <c r="G1012" i="6"/>
  <c r="F1012" i="6"/>
  <c r="E1012" i="6"/>
  <c r="I1012" i="6" s="1"/>
  <c r="G1011" i="6"/>
  <c r="F1011" i="6"/>
  <c r="E1011" i="6"/>
  <c r="I1011" i="6" s="1"/>
  <c r="G1010" i="6"/>
  <c r="F1010" i="6"/>
  <c r="E1010" i="6"/>
  <c r="I1010" i="6" s="1"/>
  <c r="G1009" i="6"/>
  <c r="F1009" i="6"/>
  <c r="E1009" i="6"/>
  <c r="I1009" i="6" s="1"/>
  <c r="G1008" i="6"/>
  <c r="F1008" i="6"/>
  <c r="E1008" i="6"/>
  <c r="I1008" i="6" s="1"/>
  <c r="G1007" i="6"/>
  <c r="F1007" i="6"/>
  <c r="E1007" i="6"/>
  <c r="I1007" i="6" s="1"/>
  <c r="G1006" i="6"/>
  <c r="F1006" i="6"/>
  <c r="E1006" i="6"/>
  <c r="I1006" i="6" s="1"/>
  <c r="G1005" i="6"/>
  <c r="F1005" i="6"/>
  <c r="E1005" i="6"/>
  <c r="I1005" i="6" s="1"/>
  <c r="G1004" i="6"/>
  <c r="F1004" i="6"/>
  <c r="E1004" i="6"/>
  <c r="I1004" i="6" s="1"/>
  <c r="G1003" i="6"/>
  <c r="F1003" i="6"/>
  <c r="E1003" i="6"/>
  <c r="I1003" i="6" s="1"/>
  <c r="G1002" i="6"/>
  <c r="F1002" i="6"/>
  <c r="E1002" i="6"/>
  <c r="I1002" i="6" s="1"/>
  <c r="G1001" i="6"/>
  <c r="F1001" i="6"/>
  <c r="E1001" i="6"/>
  <c r="I1001" i="6" s="1"/>
  <c r="G1000" i="6"/>
  <c r="F1000" i="6"/>
  <c r="E1000" i="6"/>
  <c r="I1000" i="6" s="1"/>
  <c r="G999" i="6"/>
  <c r="F999" i="6"/>
  <c r="E999" i="6"/>
  <c r="I999" i="6" s="1"/>
  <c r="G998" i="6"/>
  <c r="F998" i="6"/>
  <c r="E998" i="6"/>
  <c r="I998" i="6" s="1"/>
  <c r="G997" i="6"/>
  <c r="F997" i="6"/>
  <c r="E997" i="6"/>
  <c r="I997" i="6" s="1"/>
  <c r="G996" i="6"/>
  <c r="F996" i="6"/>
  <c r="E996" i="6"/>
  <c r="I996" i="6" s="1"/>
  <c r="G995" i="6"/>
  <c r="F995" i="6"/>
  <c r="E995" i="6"/>
  <c r="I995" i="6" s="1"/>
  <c r="G994" i="6"/>
  <c r="F994" i="6"/>
  <c r="E994" i="6"/>
  <c r="I994" i="6" s="1"/>
  <c r="G993" i="6"/>
  <c r="F993" i="6"/>
  <c r="E993" i="6"/>
  <c r="I993" i="6" s="1"/>
  <c r="G992" i="6"/>
  <c r="F992" i="6"/>
  <c r="E992" i="6"/>
  <c r="I992" i="6" s="1"/>
  <c r="G991" i="6"/>
  <c r="F991" i="6"/>
  <c r="E991" i="6"/>
  <c r="I991" i="6" s="1"/>
  <c r="G990" i="6"/>
  <c r="F990" i="6"/>
  <c r="E990" i="6"/>
  <c r="I990" i="6" s="1"/>
  <c r="G989" i="6"/>
  <c r="F989" i="6"/>
  <c r="E989" i="6"/>
  <c r="I989" i="6" s="1"/>
  <c r="G988" i="6"/>
  <c r="F988" i="6"/>
  <c r="E988" i="6"/>
  <c r="I988" i="6" s="1"/>
  <c r="G987" i="6"/>
  <c r="F987" i="6"/>
  <c r="E987" i="6"/>
  <c r="I987" i="6" s="1"/>
  <c r="G986" i="6"/>
  <c r="F986" i="6"/>
  <c r="E986" i="6"/>
  <c r="I986" i="6" s="1"/>
  <c r="G985" i="6"/>
  <c r="F985" i="6"/>
  <c r="E985" i="6"/>
  <c r="I985" i="6" s="1"/>
  <c r="G984" i="6"/>
  <c r="F984" i="6"/>
  <c r="E984" i="6"/>
  <c r="I984" i="6" s="1"/>
  <c r="G983" i="6"/>
  <c r="F983" i="6"/>
  <c r="E983" i="6"/>
  <c r="I983" i="6" s="1"/>
  <c r="G982" i="6"/>
  <c r="F982" i="6"/>
  <c r="E982" i="6"/>
  <c r="I982" i="6" s="1"/>
  <c r="G981" i="6"/>
  <c r="F981" i="6"/>
  <c r="E981" i="6"/>
  <c r="I981" i="6" s="1"/>
  <c r="G980" i="6"/>
  <c r="F980" i="6"/>
  <c r="E980" i="6"/>
  <c r="I980" i="6" s="1"/>
  <c r="G979" i="6"/>
  <c r="F979" i="6"/>
  <c r="E979" i="6"/>
  <c r="I979" i="6" s="1"/>
  <c r="G978" i="6"/>
  <c r="F978" i="6"/>
  <c r="E978" i="6"/>
  <c r="I978" i="6" s="1"/>
  <c r="G977" i="6"/>
  <c r="F977" i="6"/>
  <c r="E977" i="6"/>
  <c r="I977" i="6" s="1"/>
  <c r="G976" i="6"/>
  <c r="F976" i="6"/>
  <c r="E976" i="6"/>
  <c r="I976" i="6" s="1"/>
  <c r="A401" i="3"/>
  <c r="A402" i="3"/>
  <c r="E37" i="7" l="1"/>
  <c r="J9" i="3"/>
  <c r="I9" i="3"/>
  <c r="J8" i="3"/>
  <c r="I8" i="3"/>
  <c r="J4" i="3"/>
  <c r="I4" i="3"/>
  <c r="I7" i="3"/>
  <c r="J7" i="3"/>
  <c r="J5" i="3"/>
  <c r="I5" i="3"/>
  <c r="J6" i="3"/>
  <c r="I6" i="3"/>
  <c r="J771" i="6"/>
  <c r="J979" i="6"/>
  <c r="J613" i="6"/>
  <c r="J950" i="6"/>
  <c r="J974" i="6"/>
  <c r="L634" i="6"/>
  <c r="J939" i="6"/>
  <c r="J907" i="6"/>
  <c r="J867" i="6"/>
  <c r="J779" i="6"/>
  <c r="J981" i="6"/>
  <c r="J973" i="6"/>
  <c r="J957" i="6"/>
  <c r="J949" i="6"/>
  <c r="J933" i="6"/>
  <c r="J925" i="6"/>
  <c r="J901" i="6"/>
  <c r="J893" i="6"/>
  <c r="J869" i="6"/>
  <c r="J861" i="6"/>
  <c r="J837" i="6"/>
  <c r="J829" i="6"/>
  <c r="J805" i="6"/>
  <c r="J797" i="6"/>
  <c r="J773" i="6"/>
  <c r="J765" i="6"/>
  <c r="J741" i="6"/>
  <c r="J717" i="6"/>
  <c r="J709" i="6"/>
  <c r="J971" i="6"/>
  <c r="J947" i="6"/>
  <c r="J923" i="6"/>
  <c r="J915" i="6"/>
  <c r="J891" i="6"/>
  <c r="J883" i="6"/>
  <c r="J859" i="6"/>
  <c r="J851" i="6"/>
  <c r="J827" i="6"/>
  <c r="J819" i="6"/>
  <c r="J795" i="6"/>
  <c r="J787" i="6"/>
  <c r="J763" i="6"/>
  <c r="J755" i="6"/>
  <c r="J835" i="6"/>
  <c r="J803" i="6"/>
  <c r="J747" i="6"/>
  <c r="J958" i="6"/>
  <c r="J875" i="6"/>
  <c r="J843" i="6"/>
  <c r="J811" i="6"/>
  <c r="J970" i="6"/>
  <c r="J962" i="6"/>
  <c r="L954" i="6"/>
  <c r="J954" i="6"/>
  <c r="L946" i="6"/>
  <c r="J946" i="6"/>
  <c r="J938" i="6"/>
  <c r="J930" i="6"/>
  <c r="L922" i="6"/>
  <c r="J922" i="6"/>
  <c r="L914" i="6"/>
  <c r="J914" i="6"/>
  <c r="J906" i="6"/>
  <c r="J898" i="6"/>
  <c r="L890" i="6"/>
  <c r="J890" i="6"/>
  <c r="L882" i="6"/>
  <c r="J882" i="6"/>
  <c r="J874" i="6"/>
  <c r="J866" i="6"/>
  <c r="L858" i="6"/>
  <c r="J858" i="6"/>
  <c r="L850" i="6"/>
  <c r="J850" i="6"/>
  <c r="J842" i="6"/>
  <c r="J834" i="6"/>
  <c r="L826" i="6"/>
  <c r="J826" i="6"/>
  <c r="L818" i="6"/>
  <c r="J818" i="6"/>
  <c r="J810" i="6"/>
  <c r="J802" i="6"/>
  <c r="L794" i="6"/>
  <c r="J794" i="6"/>
  <c r="L786" i="6"/>
  <c r="J786" i="6"/>
  <c r="L778" i="6"/>
  <c r="J778" i="6"/>
  <c r="L770" i="6"/>
  <c r="J770" i="6"/>
  <c r="J762" i="6"/>
  <c r="J754" i="6"/>
  <c r="L754" i="6"/>
  <c r="J746" i="6"/>
  <c r="L738" i="6"/>
  <c r="J730" i="6"/>
  <c r="L730" i="6"/>
  <c r="J722" i="6"/>
  <c r="L722" i="6"/>
  <c r="J714" i="6"/>
  <c r="L714" i="6"/>
  <c r="J706" i="6"/>
  <c r="L706" i="6"/>
  <c r="J698" i="6"/>
  <c r="J690" i="6"/>
  <c r="L690" i="6"/>
  <c r="J682" i="6"/>
  <c r="J674" i="6"/>
  <c r="L674" i="6"/>
  <c r="J670" i="6"/>
  <c r="L670" i="6"/>
  <c r="J662" i="6"/>
  <c r="L662" i="6"/>
  <c r="J654" i="6"/>
  <c r="L654" i="6"/>
  <c r="J646" i="6"/>
  <c r="L646" i="6"/>
  <c r="J638" i="6"/>
  <c r="L638" i="6"/>
  <c r="J630" i="6"/>
  <c r="L630" i="6"/>
  <c r="J622" i="6"/>
  <c r="L622" i="6"/>
  <c r="J614" i="6"/>
  <c r="L614" i="6"/>
  <c r="J606" i="6"/>
  <c r="L606" i="6"/>
  <c r="J645" i="6"/>
  <c r="L898" i="6"/>
  <c r="L746" i="6"/>
  <c r="L983" i="6"/>
  <c r="J983" i="6"/>
  <c r="L969" i="6"/>
  <c r="J969" i="6"/>
  <c r="L961" i="6"/>
  <c r="J961" i="6"/>
  <c r="L953" i="6"/>
  <c r="J953" i="6"/>
  <c r="L945" i="6"/>
  <c r="J945" i="6"/>
  <c r="L937" i="6"/>
  <c r="J937" i="6"/>
  <c r="L929" i="6"/>
  <c r="J929" i="6"/>
  <c r="L921" i="6"/>
  <c r="J921" i="6"/>
  <c r="L913" i="6"/>
  <c r="J913" i="6"/>
  <c r="L905" i="6"/>
  <c r="J905" i="6"/>
  <c r="L897" i="6"/>
  <c r="J897" i="6"/>
  <c r="L889" i="6"/>
  <c r="J889" i="6"/>
  <c r="L881" i="6"/>
  <c r="J881" i="6"/>
  <c r="L873" i="6"/>
  <c r="J873" i="6"/>
  <c r="L865" i="6"/>
  <c r="J865" i="6"/>
  <c r="L857" i="6"/>
  <c r="J857" i="6"/>
  <c r="L849" i="6"/>
  <c r="J849" i="6"/>
  <c r="L841" i="6"/>
  <c r="J841" i="6"/>
  <c r="L833" i="6"/>
  <c r="J833" i="6"/>
  <c r="L825" i="6"/>
  <c r="J825" i="6"/>
  <c r="L817" i="6"/>
  <c r="J817" i="6"/>
  <c r="L809" i="6"/>
  <c r="J809" i="6"/>
  <c r="L801" i="6"/>
  <c r="J801" i="6"/>
  <c r="L793" i="6"/>
  <c r="J793" i="6"/>
  <c r="L785" i="6"/>
  <c r="J785" i="6"/>
  <c r="L777" i="6"/>
  <c r="J777" i="6"/>
  <c r="L769" i="6"/>
  <c r="J769" i="6"/>
  <c r="L761" i="6"/>
  <c r="J761" i="6"/>
  <c r="L753" i="6"/>
  <c r="J753" i="6"/>
  <c r="L745" i="6"/>
  <c r="J745" i="6"/>
  <c r="J737" i="6"/>
  <c r="L737" i="6"/>
  <c r="J729" i="6"/>
  <c r="L729" i="6"/>
  <c r="J721" i="6"/>
  <c r="L721" i="6"/>
  <c r="J713" i="6"/>
  <c r="L713" i="6"/>
  <c r="J705" i="6"/>
  <c r="L705" i="6"/>
  <c r="J697" i="6"/>
  <c r="L697" i="6"/>
  <c r="J689" i="6"/>
  <c r="L689" i="6"/>
  <c r="J681" i="6"/>
  <c r="L681" i="6"/>
  <c r="J673" i="6"/>
  <c r="L673" i="6"/>
  <c r="L669" i="6"/>
  <c r="J669" i="6"/>
  <c r="L661" i="6"/>
  <c r="J661" i="6"/>
  <c r="L653" i="6"/>
  <c r="L645" i="6"/>
  <c r="L637" i="6"/>
  <c r="J637" i="6"/>
  <c r="L629" i="6"/>
  <c r="J629" i="6"/>
  <c r="L621" i="6"/>
  <c r="L613" i="6"/>
  <c r="L605" i="6"/>
  <c r="J605" i="6"/>
  <c r="J621" i="6"/>
  <c r="L874" i="6"/>
  <c r="L698" i="6"/>
  <c r="L978" i="6"/>
  <c r="J978" i="6"/>
  <c r="L968" i="6"/>
  <c r="J968" i="6"/>
  <c r="L952" i="6"/>
  <c r="J952" i="6"/>
  <c r="L928" i="6"/>
  <c r="J928" i="6"/>
  <c r="L912" i="6"/>
  <c r="J912" i="6"/>
  <c r="L896" i="6"/>
  <c r="J896" i="6"/>
  <c r="L880" i="6"/>
  <c r="J880" i="6"/>
  <c r="L864" i="6"/>
  <c r="J864" i="6"/>
  <c r="L848" i="6"/>
  <c r="J848" i="6"/>
  <c r="L832" i="6"/>
  <c r="J832" i="6"/>
  <c r="L816" i="6"/>
  <c r="J816" i="6"/>
  <c r="L800" i="6"/>
  <c r="J800" i="6"/>
  <c r="L784" i="6"/>
  <c r="J784" i="6"/>
  <c r="L768" i="6"/>
  <c r="J768" i="6"/>
  <c r="L752" i="6"/>
  <c r="J752" i="6"/>
  <c r="J736" i="6"/>
  <c r="L736" i="6"/>
  <c r="J720" i="6"/>
  <c r="L720" i="6"/>
  <c r="J696" i="6"/>
  <c r="L696" i="6"/>
  <c r="L660" i="6"/>
  <c r="J660" i="6"/>
  <c r="L644" i="6"/>
  <c r="J644" i="6"/>
  <c r="L620" i="6"/>
  <c r="J620" i="6"/>
  <c r="L604" i="6"/>
  <c r="J604" i="6"/>
  <c r="J738" i="6"/>
  <c r="L866" i="6"/>
  <c r="L682" i="6"/>
  <c r="L960" i="6"/>
  <c r="J960" i="6"/>
  <c r="L944" i="6"/>
  <c r="J944" i="6"/>
  <c r="L936" i="6"/>
  <c r="J936" i="6"/>
  <c r="L920" i="6"/>
  <c r="J920" i="6"/>
  <c r="L904" i="6"/>
  <c r="J904" i="6"/>
  <c r="L888" i="6"/>
  <c r="J888" i="6"/>
  <c r="L872" i="6"/>
  <c r="J872" i="6"/>
  <c r="L856" i="6"/>
  <c r="J856" i="6"/>
  <c r="L840" i="6"/>
  <c r="J840" i="6"/>
  <c r="L824" i="6"/>
  <c r="J824" i="6"/>
  <c r="L808" i="6"/>
  <c r="J808" i="6"/>
  <c r="L792" i="6"/>
  <c r="J792" i="6"/>
  <c r="L776" i="6"/>
  <c r="J776" i="6"/>
  <c r="L760" i="6"/>
  <c r="J760" i="6"/>
  <c r="L744" i="6"/>
  <c r="J744" i="6"/>
  <c r="J728" i="6"/>
  <c r="L728" i="6"/>
  <c r="J712" i="6"/>
  <c r="L712" i="6"/>
  <c r="J704" i="6"/>
  <c r="L704" i="6"/>
  <c r="J688" i="6"/>
  <c r="L688" i="6"/>
  <c r="J680" i="6"/>
  <c r="L680" i="6"/>
  <c r="J672" i="6"/>
  <c r="L672" i="6"/>
  <c r="L668" i="6"/>
  <c r="J668" i="6"/>
  <c r="L652" i="6"/>
  <c r="J652" i="6"/>
  <c r="L636" i="6"/>
  <c r="J636" i="6"/>
  <c r="L628" i="6"/>
  <c r="J628" i="6"/>
  <c r="L612" i="6"/>
  <c r="J612" i="6"/>
  <c r="J955" i="6"/>
  <c r="J931" i="6"/>
  <c r="J899" i="6"/>
  <c r="L981" i="6"/>
  <c r="L975" i="6"/>
  <c r="J975" i="6"/>
  <c r="L967" i="6"/>
  <c r="J967" i="6"/>
  <c r="L959" i="6"/>
  <c r="J959" i="6"/>
  <c r="L951" i="6"/>
  <c r="J951" i="6"/>
  <c r="L943" i="6"/>
  <c r="J943" i="6"/>
  <c r="L935" i="6"/>
  <c r="J935" i="6"/>
  <c r="L927" i="6"/>
  <c r="J927" i="6"/>
  <c r="L919" i="6"/>
  <c r="J919" i="6"/>
  <c r="L911" i="6"/>
  <c r="J911" i="6"/>
  <c r="L903" i="6"/>
  <c r="J903" i="6"/>
  <c r="L895" i="6"/>
  <c r="J895" i="6"/>
  <c r="L887" i="6"/>
  <c r="J887" i="6"/>
  <c r="L879" i="6"/>
  <c r="J879" i="6"/>
  <c r="L871" i="6"/>
  <c r="J871" i="6"/>
  <c r="L863" i="6"/>
  <c r="J863" i="6"/>
  <c r="L855" i="6"/>
  <c r="J855" i="6"/>
  <c r="L847" i="6"/>
  <c r="J847" i="6"/>
  <c r="L839" i="6"/>
  <c r="J839" i="6"/>
  <c r="L831" i="6"/>
  <c r="J831" i="6"/>
  <c r="L823" i="6"/>
  <c r="J823" i="6"/>
  <c r="L815" i="6"/>
  <c r="J815" i="6"/>
  <c r="L807" i="6"/>
  <c r="J807" i="6"/>
  <c r="L799" i="6"/>
  <c r="J799" i="6"/>
  <c r="L791" i="6"/>
  <c r="J791" i="6"/>
  <c r="L783" i="6"/>
  <c r="J783" i="6"/>
  <c r="L775" i="6"/>
  <c r="J775" i="6"/>
  <c r="L767" i="6"/>
  <c r="J767" i="6"/>
  <c r="L759" i="6"/>
  <c r="J759" i="6"/>
  <c r="L751" i="6"/>
  <c r="J751" i="6"/>
  <c r="L743" i="6"/>
  <c r="J743" i="6"/>
  <c r="L735" i="6"/>
  <c r="J735" i="6"/>
  <c r="L727" i="6"/>
  <c r="J727" i="6"/>
  <c r="L719" i="6"/>
  <c r="J719" i="6"/>
  <c r="L711" i="6"/>
  <c r="J711" i="6"/>
  <c r="L703" i="6"/>
  <c r="J703" i="6"/>
  <c r="L695" i="6"/>
  <c r="J695" i="6"/>
  <c r="L687" i="6"/>
  <c r="J687" i="6"/>
  <c r="L679" i="6"/>
  <c r="J679" i="6"/>
  <c r="L667" i="6"/>
  <c r="J667" i="6"/>
  <c r="L659" i="6"/>
  <c r="J659" i="6"/>
  <c r="L651" i="6"/>
  <c r="J651" i="6"/>
  <c r="L643" i="6"/>
  <c r="J643" i="6"/>
  <c r="L635" i="6"/>
  <c r="J635" i="6"/>
  <c r="L627" i="6"/>
  <c r="J627" i="6"/>
  <c r="L619" i="6"/>
  <c r="J619" i="6"/>
  <c r="L611" i="6"/>
  <c r="J611" i="6"/>
  <c r="L970" i="6"/>
  <c r="L842" i="6"/>
  <c r="L974" i="6"/>
  <c r="L966" i="6"/>
  <c r="L958" i="6"/>
  <c r="L950" i="6"/>
  <c r="L942" i="6"/>
  <c r="L934" i="6"/>
  <c r="J934" i="6"/>
  <c r="L926" i="6"/>
  <c r="J926" i="6"/>
  <c r="L918" i="6"/>
  <c r="J918" i="6"/>
  <c r="L910" i="6"/>
  <c r="J910" i="6"/>
  <c r="L902" i="6"/>
  <c r="J902" i="6"/>
  <c r="L894" i="6"/>
  <c r="J894" i="6"/>
  <c r="L886" i="6"/>
  <c r="J886" i="6"/>
  <c r="L878" i="6"/>
  <c r="J878" i="6"/>
  <c r="L870" i="6"/>
  <c r="J870" i="6"/>
  <c r="L862" i="6"/>
  <c r="J862" i="6"/>
  <c r="L854" i="6"/>
  <c r="J854" i="6"/>
  <c r="L846" i="6"/>
  <c r="J846" i="6"/>
  <c r="L838" i="6"/>
  <c r="J838" i="6"/>
  <c r="L830" i="6"/>
  <c r="J830" i="6"/>
  <c r="L822" i="6"/>
  <c r="J822" i="6"/>
  <c r="L814" i="6"/>
  <c r="J814" i="6"/>
  <c r="L806" i="6"/>
  <c r="J806" i="6"/>
  <c r="L798" i="6"/>
  <c r="J798" i="6"/>
  <c r="L790" i="6"/>
  <c r="J790" i="6"/>
  <c r="L782" i="6"/>
  <c r="J782" i="6"/>
  <c r="L774" i="6"/>
  <c r="J774" i="6"/>
  <c r="L766" i="6"/>
  <c r="J766" i="6"/>
  <c r="L758" i="6"/>
  <c r="J758" i="6"/>
  <c r="L750" i="6"/>
  <c r="J750" i="6"/>
  <c r="L742" i="6"/>
  <c r="J742" i="6"/>
  <c r="J734" i="6"/>
  <c r="L734" i="6"/>
  <c r="J726" i="6"/>
  <c r="L726" i="6"/>
  <c r="J718" i="6"/>
  <c r="L718" i="6"/>
  <c r="J710" i="6"/>
  <c r="L710" i="6"/>
  <c r="J702" i="6"/>
  <c r="L702" i="6"/>
  <c r="J694" i="6"/>
  <c r="L694" i="6"/>
  <c r="J686" i="6"/>
  <c r="L686" i="6"/>
  <c r="J678" i="6"/>
  <c r="L678" i="6"/>
  <c r="J666" i="6"/>
  <c r="L666" i="6"/>
  <c r="J658" i="6"/>
  <c r="L658" i="6"/>
  <c r="J650" i="6"/>
  <c r="L650" i="6"/>
  <c r="J642" i="6"/>
  <c r="L642" i="6"/>
  <c r="J634" i="6"/>
  <c r="J626" i="6"/>
  <c r="L626" i="6"/>
  <c r="J618" i="6"/>
  <c r="J610" i="6"/>
  <c r="L610" i="6"/>
  <c r="L962" i="6"/>
  <c r="L834" i="6"/>
  <c r="L618" i="6"/>
  <c r="L980" i="6"/>
  <c r="J980" i="6"/>
  <c r="L984" i="6"/>
  <c r="J984" i="6"/>
  <c r="L979" i="6"/>
  <c r="L973" i="6"/>
  <c r="L965" i="6"/>
  <c r="L957" i="6"/>
  <c r="L949" i="6"/>
  <c r="L941" i="6"/>
  <c r="L933" i="6"/>
  <c r="L925" i="6"/>
  <c r="L917" i="6"/>
  <c r="L909" i="6"/>
  <c r="L901" i="6"/>
  <c r="L893" i="6"/>
  <c r="L885" i="6"/>
  <c r="L877" i="6"/>
  <c r="L869" i="6"/>
  <c r="L861" i="6"/>
  <c r="L853" i="6"/>
  <c r="L845" i="6"/>
  <c r="L837" i="6"/>
  <c r="L829" i="6"/>
  <c r="L821" i="6"/>
  <c r="L813" i="6"/>
  <c r="L805" i="6"/>
  <c r="L797" i="6"/>
  <c r="L789" i="6"/>
  <c r="L781" i="6"/>
  <c r="L773" i="6"/>
  <c r="L765" i="6"/>
  <c r="L757" i="6"/>
  <c r="L749" i="6"/>
  <c r="L741" i="6"/>
  <c r="L733" i="6"/>
  <c r="J733" i="6"/>
  <c r="L725" i="6"/>
  <c r="J725" i="6"/>
  <c r="L717" i="6"/>
  <c r="L709" i="6"/>
  <c r="L701" i="6"/>
  <c r="J701" i="6"/>
  <c r="L693" i="6"/>
  <c r="J693" i="6"/>
  <c r="L685" i="6"/>
  <c r="L677" i="6"/>
  <c r="J665" i="6"/>
  <c r="L665" i="6"/>
  <c r="J657" i="6"/>
  <c r="L657" i="6"/>
  <c r="J649" i="6"/>
  <c r="L649" i="6"/>
  <c r="J641" i="6"/>
  <c r="L641" i="6"/>
  <c r="J633" i="6"/>
  <c r="L633" i="6"/>
  <c r="J625" i="6"/>
  <c r="L625" i="6"/>
  <c r="J617" i="6"/>
  <c r="L617" i="6"/>
  <c r="J609" i="6"/>
  <c r="L609" i="6"/>
  <c r="J966" i="6"/>
  <c r="J917" i="6"/>
  <c r="J885" i="6"/>
  <c r="J853" i="6"/>
  <c r="J821" i="6"/>
  <c r="J789" i="6"/>
  <c r="J757" i="6"/>
  <c r="J685" i="6"/>
  <c r="L938" i="6"/>
  <c r="L810" i="6"/>
  <c r="L972" i="6"/>
  <c r="J972" i="6"/>
  <c r="L964" i="6"/>
  <c r="J964" i="6"/>
  <c r="L956" i="6"/>
  <c r="J956" i="6"/>
  <c r="L948" i="6"/>
  <c r="J948" i="6"/>
  <c r="L940" i="6"/>
  <c r="J940" i="6"/>
  <c r="L932" i="6"/>
  <c r="J932" i="6"/>
  <c r="L924" i="6"/>
  <c r="J924" i="6"/>
  <c r="L916" i="6"/>
  <c r="J916" i="6"/>
  <c r="L908" i="6"/>
  <c r="J908" i="6"/>
  <c r="L900" i="6"/>
  <c r="J900" i="6"/>
  <c r="L892" i="6"/>
  <c r="J892" i="6"/>
  <c r="L884" i="6"/>
  <c r="J884" i="6"/>
  <c r="L876" i="6"/>
  <c r="J876" i="6"/>
  <c r="L868" i="6"/>
  <c r="J868" i="6"/>
  <c r="L860" i="6"/>
  <c r="J860" i="6"/>
  <c r="L852" i="6"/>
  <c r="J852" i="6"/>
  <c r="L844" i="6"/>
  <c r="J844" i="6"/>
  <c r="L836" i="6"/>
  <c r="J836" i="6"/>
  <c r="L828" i="6"/>
  <c r="J828" i="6"/>
  <c r="L820" i="6"/>
  <c r="J820" i="6"/>
  <c r="L812" i="6"/>
  <c r="J812" i="6"/>
  <c r="L804" i="6"/>
  <c r="J804" i="6"/>
  <c r="L796" i="6"/>
  <c r="J796" i="6"/>
  <c r="L788" i="6"/>
  <c r="J788" i="6"/>
  <c r="L780" i="6"/>
  <c r="J780" i="6"/>
  <c r="L772" i="6"/>
  <c r="J772" i="6"/>
  <c r="L764" i="6"/>
  <c r="J764" i="6"/>
  <c r="L756" i="6"/>
  <c r="J756" i="6"/>
  <c r="L748" i="6"/>
  <c r="J748" i="6"/>
  <c r="L740" i="6"/>
  <c r="J740" i="6"/>
  <c r="L732" i="6"/>
  <c r="J732" i="6"/>
  <c r="L724" i="6"/>
  <c r="J724" i="6"/>
  <c r="L716" i="6"/>
  <c r="J716" i="6"/>
  <c r="L708" i="6"/>
  <c r="J708" i="6"/>
  <c r="L700" i="6"/>
  <c r="J700" i="6"/>
  <c r="L692" i="6"/>
  <c r="J692" i="6"/>
  <c r="L684" i="6"/>
  <c r="J684" i="6"/>
  <c r="L676" i="6"/>
  <c r="J676" i="6"/>
  <c r="J664" i="6"/>
  <c r="L664" i="6"/>
  <c r="J656" i="6"/>
  <c r="L656" i="6"/>
  <c r="J648" i="6"/>
  <c r="L648" i="6"/>
  <c r="J640" i="6"/>
  <c r="L640" i="6"/>
  <c r="J632" i="6"/>
  <c r="L632" i="6"/>
  <c r="J624" i="6"/>
  <c r="L624" i="6"/>
  <c r="J616" i="6"/>
  <c r="L616" i="6"/>
  <c r="J608" i="6"/>
  <c r="L608" i="6"/>
  <c r="J965" i="6"/>
  <c r="J942" i="6"/>
  <c r="J677" i="6"/>
  <c r="L930" i="6"/>
  <c r="L802" i="6"/>
  <c r="L976" i="6"/>
  <c r="J976" i="6"/>
  <c r="L982" i="6"/>
  <c r="L977" i="6"/>
  <c r="J977" i="6"/>
  <c r="L971" i="6"/>
  <c r="L963" i="6"/>
  <c r="L955" i="6"/>
  <c r="L947" i="6"/>
  <c r="L939" i="6"/>
  <c r="L931" i="6"/>
  <c r="L923" i="6"/>
  <c r="L915" i="6"/>
  <c r="L907" i="6"/>
  <c r="L899" i="6"/>
  <c r="L891" i="6"/>
  <c r="L883" i="6"/>
  <c r="L875" i="6"/>
  <c r="L867" i="6"/>
  <c r="L859" i="6"/>
  <c r="L851" i="6"/>
  <c r="L843" i="6"/>
  <c r="L835" i="6"/>
  <c r="L827" i="6"/>
  <c r="L819" i="6"/>
  <c r="L811" i="6"/>
  <c r="L803" i="6"/>
  <c r="L795" i="6"/>
  <c r="L787" i="6"/>
  <c r="L779" i="6"/>
  <c r="L771" i="6"/>
  <c r="L763" i="6"/>
  <c r="L755" i="6"/>
  <c r="L747" i="6"/>
  <c r="L739" i="6"/>
  <c r="J739" i="6"/>
  <c r="L731" i="6"/>
  <c r="J731" i="6"/>
  <c r="L723" i="6"/>
  <c r="J723" i="6"/>
  <c r="L715" i="6"/>
  <c r="J715" i="6"/>
  <c r="L707" i="6"/>
  <c r="J707" i="6"/>
  <c r="L699" i="6"/>
  <c r="J699" i="6"/>
  <c r="L691" i="6"/>
  <c r="J691" i="6"/>
  <c r="L683" i="6"/>
  <c r="J683" i="6"/>
  <c r="L675" i="6"/>
  <c r="J675" i="6"/>
  <c r="L671" i="6"/>
  <c r="J671" i="6"/>
  <c r="L663" i="6"/>
  <c r="J663" i="6"/>
  <c r="L655" i="6"/>
  <c r="J655" i="6"/>
  <c r="L647" i="6"/>
  <c r="J647" i="6"/>
  <c r="L639" i="6"/>
  <c r="J639" i="6"/>
  <c r="L631" i="6"/>
  <c r="J631" i="6"/>
  <c r="L623" i="6"/>
  <c r="J623" i="6"/>
  <c r="L615" i="6"/>
  <c r="J615" i="6"/>
  <c r="L607" i="6"/>
  <c r="J607" i="6"/>
  <c r="J982" i="6"/>
  <c r="J963" i="6"/>
  <c r="J941" i="6"/>
  <c r="J909" i="6"/>
  <c r="J877" i="6"/>
  <c r="J845" i="6"/>
  <c r="J813" i="6"/>
  <c r="J781" i="6"/>
  <c r="J749" i="6"/>
  <c r="J653" i="6"/>
  <c r="L906" i="6"/>
  <c r="L762" i="6"/>
  <c r="L1637" i="6"/>
  <c r="L1317" i="6"/>
  <c r="L1149" i="6"/>
  <c r="L1295" i="6"/>
  <c r="L1359" i="6"/>
  <c r="L1133" i="6"/>
  <c r="L1026" i="6"/>
  <c r="L1232" i="6"/>
  <c r="L1245" i="6"/>
  <c r="L1277" i="6"/>
  <c r="L1327" i="6"/>
  <c r="J1620" i="6"/>
  <c r="L1638" i="6"/>
  <c r="L1193" i="6"/>
  <c r="L1207" i="6"/>
  <c r="L1270" i="6"/>
  <c r="L1363" i="6"/>
  <c r="L992" i="6"/>
  <c r="L1128" i="6"/>
  <c r="L1194" i="6"/>
  <c r="L1268" i="6"/>
  <c r="L1358" i="6"/>
  <c r="L1402" i="6"/>
  <c r="J1569" i="6"/>
  <c r="L1116" i="6"/>
  <c r="L1290" i="6"/>
  <c r="L1366" i="6"/>
  <c r="L1371" i="6"/>
  <c r="L1411" i="6"/>
  <c r="J1525" i="6"/>
  <c r="J1541" i="6"/>
  <c r="L1549" i="6"/>
  <c r="L1181" i="6"/>
  <c r="L1209" i="6"/>
  <c r="L1248" i="6"/>
  <c r="L1258" i="6"/>
  <c r="L1353" i="6"/>
  <c r="L1406" i="6"/>
  <c r="L1445" i="6"/>
  <c r="L1076" i="6"/>
  <c r="L1257" i="6"/>
  <c r="L1326" i="6"/>
  <c r="L1362" i="6"/>
  <c r="L1283" i="6"/>
  <c r="L997" i="6"/>
  <c r="L1005" i="6"/>
  <c r="L1071" i="6"/>
  <c r="L1119" i="6"/>
  <c r="L1126" i="6"/>
  <c r="L1157" i="6"/>
  <c r="L1332" i="6"/>
  <c r="L1465" i="6"/>
  <c r="L1096" i="6"/>
  <c r="L1138" i="6"/>
  <c r="L1165" i="6"/>
  <c r="L1189" i="6"/>
  <c r="J1235" i="6"/>
  <c r="J1269" i="6"/>
  <c r="L1281" i="6"/>
  <c r="L1291" i="6"/>
  <c r="J1330" i="6"/>
  <c r="L1361" i="6"/>
  <c r="L1365" i="6"/>
  <c r="L1375" i="6"/>
  <c r="L1398" i="6"/>
  <c r="L1413" i="6"/>
  <c r="L1424" i="6"/>
  <c r="L1457" i="6"/>
  <c r="L1555" i="6"/>
  <c r="J1289" i="6"/>
  <c r="L1003" i="6"/>
  <c r="L1008" i="6"/>
  <c r="L1058" i="6"/>
  <c r="L1110" i="6"/>
  <c r="L1117" i="6"/>
  <c r="J1122" i="6"/>
  <c r="L1129" i="6"/>
  <c r="J1199" i="6"/>
  <c r="L1253" i="6"/>
  <c r="L1275" i="6"/>
  <c r="L1280" i="6"/>
  <c r="L1293" i="6"/>
  <c r="L1313" i="6"/>
  <c r="L1391" i="6"/>
  <c r="L1417" i="6"/>
  <c r="L1427" i="6"/>
  <c r="L1433" i="6"/>
  <c r="L989" i="6"/>
  <c r="L1049" i="6"/>
  <c r="L1146" i="6"/>
  <c r="L1158" i="6"/>
  <c r="J1217" i="6"/>
  <c r="L1219" i="6"/>
  <c r="L1241" i="6"/>
  <c r="L1264" i="6"/>
  <c r="L1267" i="6"/>
  <c r="L1301" i="6"/>
  <c r="L1311" i="6"/>
  <c r="L1383" i="6"/>
  <c r="L1385" i="6"/>
  <c r="L1569" i="6"/>
  <c r="J1572" i="6"/>
  <c r="L1178" i="6"/>
  <c r="L1285" i="6"/>
  <c r="L1289" i="6"/>
  <c r="L1325" i="6"/>
  <c r="L1355" i="6"/>
  <c r="J1369" i="6"/>
  <c r="L1429" i="6"/>
  <c r="J1540" i="6"/>
  <c r="L1585" i="6"/>
  <c r="L1627" i="6"/>
  <c r="L1635" i="6"/>
  <c r="L1090" i="6"/>
  <c r="J1121" i="6"/>
  <c r="L1161" i="6"/>
  <c r="L1294" i="6"/>
  <c r="L1333" i="6"/>
  <c r="L1443" i="6"/>
  <c r="L1449" i="6"/>
  <c r="J1565" i="6"/>
  <c r="J1585" i="6"/>
  <c r="L1601" i="6"/>
  <c r="L1004" i="6"/>
  <c r="L1039" i="6"/>
  <c r="L1101" i="6"/>
  <c r="L1190" i="6"/>
  <c r="J1203" i="6"/>
  <c r="L1200" i="6"/>
  <c r="L1229" i="6"/>
  <c r="L1081" i="6"/>
  <c r="L1106" i="6"/>
  <c r="L1141" i="6"/>
  <c r="L1171" i="6"/>
  <c r="L1210" i="6"/>
  <c r="L1242" i="6"/>
  <c r="L1251" i="6"/>
  <c r="L1254" i="6"/>
  <c r="L1300" i="6"/>
  <c r="L1303" i="6"/>
  <c r="L1321" i="6"/>
  <c r="L1357" i="6"/>
  <c r="J1471" i="6"/>
  <c r="L1474" i="6"/>
  <c r="J1601" i="6"/>
  <c r="J1612" i="6"/>
  <c r="J1134" i="6"/>
  <c r="J1115" i="6"/>
  <c r="J1112" i="6"/>
  <c r="L1113" i="6"/>
  <c r="J991" i="6"/>
  <c r="J1030" i="6"/>
  <c r="L1037" i="6"/>
  <c r="J1140" i="6"/>
  <c r="L1337" i="6"/>
  <c r="L1341" i="6"/>
  <c r="L1344" i="6"/>
  <c r="L1342" i="6"/>
  <c r="L1346" i="6"/>
  <c r="L987" i="6"/>
  <c r="L1025" i="6"/>
  <c r="L1047" i="6"/>
  <c r="L1052" i="6"/>
  <c r="L1057" i="6"/>
  <c r="L1079" i="6"/>
  <c r="L1084" i="6"/>
  <c r="L1089" i="6"/>
  <c r="J1092" i="6"/>
  <c r="J1094" i="6"/>
  <c r="L1109" i="6"/>
  <c r="L1120" i="6"/>
  <c r="J1123" i="6"/>
  <c r="J1198" i="6"/>
  <c r="L1201" i="6"/>
  <c r="L1204" i="6"/>
  <c r="L1221" i="6"/>
  <c r="L1322" i="6"/>
  <c r="J1337" i="6"/>
  <c r="L1335" i="6"/>
  <c r="J1342" i="6"/>
  <c r="L1347" i="6"/>
  <c r="L1351" i="6"/>
  <c r="J1371" i="6"/>
  <c r="J1377" i="6"/>
  <c r="L1381" i="6"/>
  <c r="J1389" i="6"/>
  <c r="J1399" i="6"/>
  <c r="L1542" i="6"/>
  <c r="J1542" i="6"/>
  <c r="J1571" i="6"/>
  <c r="J1573" i="6"/>
  <c r="L999" i="6"/>
  <c r="L1032" i="6"/>
  <c r="L1069" i="6"/>
  <c r="L1223" i="6"/>
  <c r="L1226" i="6"/>
  <c r="J1544" i="6"/>
  <c r="J986" i="6"/>
  <c r="J1016" i="6"/>
  <c r="L1017" i="6"/>
  <c r="J1038" i="6"/>
  <c r="L1040" i="6"/>
  <c r="L1045" i="6"/>
  <c r="J1048" i="6"/>
  <c r="L1066" i="6"/>
  <c r="L1072" i="6"/>
  <c r="L1077" i="6"/>
  <c r="L1172" i="6"/>
  <c r="L1174" i="6"/>
  <c r="J1182" i="6"/>
  <c r="J1197" i="6"/>
  <c r="J1205" i="6"/>
  <c r="L1213" i="6"/>
  <c r="L1222" i="6"/>
  <c r="L1238" i="6"/>
  <c r="L1239" i="6"/>
  <c r="J1321" i="6"/>
  <c r="J1343" i="6"/>
  <c r="J1351" i="6"/>
  <c r="J1365" i="6"/>
  <c r="J1379" i="6"/>
  <c r="L1386" i="6"/>
  <c r="J1393" i="6"/>
  <c r="L1440" i="6"/>
  <c r="L1487" i="6"/>
  <c r="J1487" i="6"/>
  <c r="J1587" i="6"/>
  <c r="L998" i="6"/>
  <c r="L1000" i="6"/>
  <c r="L1064" i="6"/>
  <c r="J1127" i="6"/>
  <c r="J1294" i="6"/>
  <c r="J1355" i="6"/>
  <c r="L1034" i="6"/>
  <c r="L1013" i="6"/>
  <c r="L1023" i="6"/>
  <c r="L1028" i="6"/>
  <c r="L1033" i="6"/>
  <c r="L1055" i="6"/>
  <c r="L1060" i="6"/>
  <c r="L1065" i="6"/>
  <c r="L1087" i="6"/>
  <c r="J1090" i="6"/>
  <c r="L1092" i="6"/>
  <c r="L1155" i="6"/>
  <c r="L1184" i="6"/>
  <c r="J1230" i="6"/>
  <c r="J1245" i="6"/>
  <c r="L1273" i="6"/>
  <c r="L1271" i="6"/>
  <c r="J1278" i="6"/>
  <c r="L1284" i="6"/>
  <c r="L1287" i="6"/>
  <c r="J1326" i="6"/>
  <c r="L1349" i="6"/>
  <c r="J1357" i="6"/>
  <c r="J1385" i="6"/>
  <c r="J1474" i="6"/>
  <c r="L1044" i="6"/>
  <c r="J1161" i="6"/>
  <c r="L1205" i="6"/>
  <c r="L1206" i="6"/>
  <c r="L1599" i="6"/>
  <c r="J1595" i="6"/>
  <c r="J1597" i="6"/>
  <c r="J1599" i="6"/>
  <c r="J1006" i="6"/>
  <c r="L1187" i="6"/>
  <c r="J1249" i="6"/>
  <c r="J1383" i="6"/>
  <c r="L1390" i="6"/>
  <c r="L1395" i="6"/>
  <c r="L985" i="6"/>
  <c r="J1005" i="6"/>
  <c r="L1021" i="6"/>
  <c r="J1024" i="6"/>
  <c r="L1042" i="6"/>
  <c r="J1046" i="6"/>
  <c r="L1048" i="6"/>
  <c r="L1053" i="6"/>
  <c r="J1056" i="6"/>
  <c r="L1074" i="6"/>
  <c r="L1080" i="6"/>
  <c r="L1085" i="6"/>
  <c r="L1099" i="6"/>
  <c r="L1100" i="6"/>
  <c r="J1137" i="6"/>
  <c r="L1159" i="6"/>
  <c r="L1177" i="6"/>
  <c r="L1236" i="6"/>
  <c r="J1263" i="6"/>
  <c r="L1274" i="6"/>
  <c r="J1281" i="6"/>
  <c r="J1288" i="6"/>
  <c r="L1323" i="6"/>
  <c r="L1354" i="6"/>
  <c r="J1367" i="6"/>
  <c r="J1373" i="6"/>
  <c r="J1391" i="6"/>
  <c r="J1395" i="6"/>
  <c r="L1408" i="6"/>
  <c r="L1456" i="6"/>
  <c r="J1485" i="6"/>
  <c r="J1508" i="6"/>
  <c r="J1185" i="6"/>
  <c r="J1003" i="6"/>
  <c r="J1129" i="6"/>
  <c r="J1375" i="6"/>
  <c r="L993" i="6"/>
  <c r="L1031" i="6"/>
  <c r="L1036" i="6"/>
  <c r="L1041" i="6"/>
  <c r="L1063" i="6"/>
  <c r="L1068" i="6"/>
  <c r="L1073" i="6"/>
  <c r="L1094" i="6"/>
  <c r="L1162" i="6"/>
  <c r="L1175" i="6"/>
  <c r="L1197" i="6"/>
  <c r="L1203" i="6"/>
  <c r="L1216" i="6"/>
  <c r="L1225" i="6"/>
  <c r="L1230" i="6"/>
  <c r="L1261" i="6"/>
  <c r="J1284" i="6"/>
  <c r="L1305" i="6"/>
  <c r="L1309" i="6"/>
  <c r="L1312" i="6"/>
  <c r="L1310" i="6"/>
  <c r="L1314" i="6"/>
  <c r="L1345" i="6"/>
  <c r="J1353" i="6"/>
  <c r="J1361" i="6"/>
  <c r="L1387" i="6"/>
  <c r="L1567" i="6"/>
  <c r="J1567" i="6"/>
  <c r="J1621" i="6"/>
  <c r="J1109" i="6"/>
  <c r="J1366" i="6"/>
  <c r="J1007" i="6"/>
  <c r="L1024" i="6"/>
  <c r="L1029" i="6"/>
  <c r="L1050" i="6"/>
  <c r="L1056" i="6"/>
  <c r="L1061" i="6"/>
  <c r="J1064" i="6"/>
  <c r="L1082" i="6"/>
  <c r="L1088" i="6"/>
  <c r="L1131" i="6"/>
  <c r="J1150" i="6"/>
  <c r="J1181" i="6"/>
  <c r="L1235" i="6"/>
  <c r="J1246" i="6"/>
  <c r="J1262" i="6"/>
  <c r="J1305" i="6"/>
  <c r="J1310" i="6"/>
  <c r="L1315" i="6"/>
  <c r="L1319" i="6"/>
  <c r="J1341" i="6"/>
  <c r="L1343" i="6"/>
  <c r="J1346" i="6"/>
  <c r="J1358" i="6"/>
  <c r="J1362" i="6"/>
  <c r="L1369" i="6"/>
  <c r="L1367" i="6"/>
  <c r="L1373" i="6"/>
  <c r="J1378" i="6"/>
  <c r="L1378" i="6"/>
  <c r="J1387" i="6"/>
  <c r="L1389" i="6"/>
  <c r="L1583" i="6"/>
  <c r="J1579" i="6"/>
  <c r="J1581" i="6"/>
  <c r="J1583" i="6"/>
  <c r="J1625" i="6"/>
  <c r="L1147" i="6"/>
  <c r="L1152" i="6"/>
  <c r="J1173" i="6"/>
  <c r="L1179" i="6"/>
  <c r="L1233" i="6"/>
  <c r="L1255" i="6"/>
  <c r="J1277" i="6"/>
  <c r="L1292" i="6"/>
  <c r="L1297" i="6"/>
  <c r="L1302" i="6"/>
  <c r="L1307" i="6"/>
  <c r="L1324" i="6"/>
  <c r="L1329" i="6"/>
  <c r="L1334" i="6"/>
  <c r="L1339" i="6"/>
  <c r="L1356" i="6"/>
  <c r="L1384" i="6"/>
  <c r="J1390" i="6"/>
  <c r="L1396" i="6"/>
  <c r="J1427" i="6"/>
  <c r="J1443" i="6"/>
  <c r="J1459" i="6"/>
  <c r="J1462" i="6"/>
  <c r="L1483" i="6"/>
  <c r="J1497" i="6"/>
  <c r="J1519" i="6"/>
  <c r="L1547" i="6"/>
  <c r="L1557" i="6"/>
  <c r="J1570" i="6"/>
  <c r="L1581" i="6"/>
  <c r="L1597" i="6"/>
  <c r="L1630" i="6"/>
  <c r="L1185" i="6"/>
  <c r="J1229" i="6"/>
  <c r="L1237" i="6"/>
  <c r="L1262" i="6"/>
  <c r="L1304" i="6"/>
  <c r="L1336" i="6"/>
  <c r="J1370" i="6"/>
  <c r="L1400" i="6"/>
  <c r="J1414" i="6"/>
  <c r="L1421" i="6"/>
  <c r="J1430" i="6"/>
  <c r="L1437" i="6"/>
  <c r="J1446" i="6"/>
  <c r="L1453" i="6"/>
  <c r="L1478" i="6"/>
  <c r="J1483" i="6"/>
  <c r="L1494" i="6"/>
  <c r="L1510" i="6"/>
  <c r="J1547" i="6"/>
  <c r="L1565" i="6"/>
  <c r="J1568" i="6"/>
  <c r="L1579" i="6"/>
  <c r="L1595" i="6"/>
  <c r="L1211" i="6"/>
  <c r="L1265" i="6"/>
  <c r="L1299" i="6"/>
  <c r="L1316" i="6"/>
  <c r="L1331" i="6"/>
  <c r="L1348" i="6"/>
  <c r="L1376" i="6"/>
  <c r="J1382" i="6"/>
  <c r="J1394" i="6"/>
  <c r="L1404" i="6"/>
  <c r="J1409" i="6"/>
  <c r="J1425" i="6"/>
  <c r="J1441" i="6"/>
  <c r="L1459" i="6"/>
  <c r="L1464" i="6"/>
  <c r="J1466" i="6"/>
  <c r="L1481" i="6"/>
  <c r="J1493" i="6"/>
  <c r="L1503" i="6"/>
  <c r="J1510" i="6"/>
  <c r="J1534" i="6"/>
  <c r="L1545" i="6"/>
  <c r="J1555" i="6"/>
  <c r="L1563" i="6"/>
  <c r="J1566" i="6"/>
  <c r="L1577" i="6"/>
  <c r="J1582" i="6"/>
  <c r="L1593" i="6"/>
  <c r="L1618" i="6"/>
  <c r="L1623" i="6"/>
  <c r="J1633" i="6"/>
  <c r="J1214" i="6"/>
  <c r="L1217" i="6"/>
  <c r="J1261" i="6"/>
  <c r="L1269" i="6"/>
  <c r="L1296" i="6"/>
  <c r="L1306" i="6"/>
  <c r="L1328" i="6"/>
  <c r="L1338" i="6"/>
  <c r="L1360" i="6"/>
  <c r="L1370" i="6"/>
  <c r="L1388" i="6"/>
  <c r="L1416" i="6"/>
  <c r="L1432" i="6"/>
  <c r="L1448" i="6"/>
  <c r="J1546" i="6"/>
  <c r="J1563" i="6"/>
  <c r="L1575" i="6"/>
  <c r="J1577" i="6"/>
  <c r="J1580" i="6"/>
  <c r="L1591" i="6"/>
  <c r="J1593" i="6"/>
  <c r="L1191" i="6"/>
  <c r="J1213" i="6"/>
  <c r="J1231" i="6"/>
  <c r="J1237" i="6"/>
  <c r="L1243" i="6"/>
  <c r="L1286" i="6"/>
  <c r="L1308" i="6"/>
  <c r="L1318" i="6"/>
  <c r="L1340" i="6"/>
  <c r="L1350" i="6"/>
  <c r="J1374" i="6"/>
  <c r="L1377" i="6"/>
  <c r="L1382" i="6"/>
  <c r="L1394" i="6"/>
  <c r="J1398" i="6"/>
  <c r="L1409" i="6"/>
  <c r="L1425" i="6"/>
  <c r="L1441" i="6"/>
  <c r="L1486" i="6"/>
  <c r="L1553" i="6"/>
  <c r="L1561" i="6"/>
  <c r="J1564" i="6"/>
  <c r="L1573" i="6"/>
  <c r="J1575" i="6"/>
  <c r="J1578" i="6"/>
  <c r="L1589" i="6"/>
  <c r="J1591" i="6"/>
  <c r="L1616" i="6"/>
  <c r="J1623" i="6"/>
  <c r="L1173" i="6"/>
  <c r="L1198" i="6"/>
  <c r="L1249" i="6"/>
  <c r="L1288" i="6"/>
  <c r="L1298" i="6"/>
  <c r="L1320" i="6"/>
  <c r="L1330" i="6"/>
  <c r="L1352" i="6"/>
  <c r="L1380" i="6"/>
  <c r="J1386" i="6"/>
  <c r="J1402" i="6"/>
  <c r="J1422" i="6"/>
  <c r="J1438" i="6"/>
  <c r="J1454" i="6"/>
  <c r="J1465" i="6"/>
  <c r="L1467" i="6"/>
  <c r="L1499" i="6"/>
  <c r="J1512" i="6"/>
  <c r="J1528" i="6"/>
  <c r="L1546" i="6"/>
  <c r="J1549" i="6"/>
  <c r="L1551" i="6"/>
  <c r="J1554" i="6"/>
  <c r="L1571" i="6"/>
  <c r="J1576" i="6"/>
  <c r="L1587" i="6"/>
  <c r="J1589" i="6"/>
  <c r="L1364" i="6"/>
  <c r="L1374" i="6"/>
  <c r="L1379" i="6"/>
  <c r="J1381" i="6"/>
  <c r="L1392" i="6"/>
  <c r="J1417" i="6"/>
  <c r="L1419" i="6"/>
  <c r="J1433" i="6"/>
  <c r="L1435" i="6"/>
  <c r="J1449" i="6"/>
  <c r="L1451" i="6"/>
  <c r="J1492" i="6"/>
  <c r="L1544" i="6"/>
  <c r="J1551" i="6"/>
  <c r="L1559" i="6"/>
  <c r="J1574" i="6"/>
  <c r="J1630" i="6"/>
  <c r="J1629" i="6"/>
  <c r="J1040" i="6"/>
  <c r="J1062" i="6"/>
  <c r="J985" i="6"/>
  <c r="J1020" i="6"/>
  <c r="J1028" i="6"/>
  <c r="J1050" i="6"/>
  <c r="J1060" i="6"/>
  <c r="J1082" i="6"/>
  <c r="J1101" i="6"/>
  <c r="J1099" i="6"/>
  <c r="J997" i="6"/>
  <c r="J1008" i="6"/>
  <c r="J1026" i="6"/>
  <c r="J1036" i="6"/>
  <c r="J1058" i="6"/>
  <c r="J1068" i="6"/>
  <c r="J988" i="6"/>
  <c r="J989" i="6"/>
  <c r="J999" i="6"/>
  <c r="J1002" i="6"/>
  <c r="J1009" i="6"/>
  <c r="J1017" i="6"/>
  <c r="J1034" i="6"/>
  <c r="J1044" i="6"/>
  <c r="J1066" i="6"/>
  <c r="J1076" i="6"/>
  <c r="J1106" i="6"/>
  <c r="J1021" i="6"/>
  <c r="J1022" i="6"/>
  <c r="J994" i="6"/>
  <c r="J1032" i="6"/>
  <c r="J1054" i="6"/>
  <c r="J1015" i="6"/>
  <c r="J1042" i="6"/>
  <c r="J1052" i="6"/>
  <c r="J1074" i="6"/>
  <c r="J1096" i="6"/>
  <c r="J1027" i="6"/>
  <c r="J1043" i="6"/>
  <c r="J1049" i="6"/>
  <c r="J1059" i="6"/>
  <c r="J1065" i="6"/>
  <c r="J1075" i="6"/>
  <c r="J1081" i="6"/>
  <c r="J1084" i="6"/>
  <c r="J1091" i="6"/>
  <c r="L986" i="6"/>
  <c r="J990" i="6"/>
  <c r="L991" i="6"/>
  <c r="J996" i="6"/>
  <c r="L1007" i="6"/>
  <c r="L1016" i="6"/>
  <c r="J1018" i="6"/>
  <c r="J1104" i="6"/>
  <c r="J1113" i="6"/>
  <c r="J1116" i="6"/>
  <c r="L1122" i="6"/>
  <c r="L1123" i="6"/>
  <c r="J1119" i="6"/>
  <c r="L1121" i="6"/>
  <c r="L1124" i="6"/>
  <c r="L1125" i="6"/>
  <c r="J1126" i="6"/>
  <c r="J1149" i="6"/>
  <c r="J1159" i="6"/>
  <c r="J1211" i="6"/>
  <c r="J1273" i="6"/>
  <c r="J1271" i="6"/>
  <c r="J1035" i="6"/>
  <c r="J995" i="6"/>
  <c r="L1002" i="6"/>
  <c r="J1014" i="6"/>
  <c r="J1070" i="6"/>
  <c r="J1086" i="6"/>
  <c r="J1105" i="6"/>
  <c r="J1131" i="6"/>
  <c r="L1136" i="6"/>
  <c r="L1137" i="6"/>
  <c r="J1135" i="6"/>
  <c r="L1132" i="6"/>
  <c r="J1143" i="6"/>
  <c r="L1140" i="6"/>
  <c r="L1144" i="6"/>
  <c r="L1145" i="6"/>
  <c r="J1156" i="6"/>
  <c r="J1155" i="6"/>
  <c r="J1167" i="6"/>
  <c r="J1225" i="6"/>
  <c r="J1223" i="6"/>
  <c r="J1010" i="6"/>
  <c r="J1025" i="6"/>
  <c r="L990" i="6"/>
  <c r="L1006" i="6"/>
  <c r="L1015" i="6"/>
  <c r="J1078" i="6"/>
  <c r="L988" i="6"/>
  <c r="L995" i="6"/>
  <c r="J1001" i="6"/>
  <c r="L1010" i="6"/>
  <c r="J1013" i="6"/>
  <c r="L1014" i="6"/>
  <c r="L1022" i="6"/>
  <c r="L1027" i="6"/>
  <c r="L1030" i="6"/>
  <c r="L1035" i="6"/>
  <c r="L1038" i="6"/>
  <c r="L1043" i="6"/>
  <c r="L1046" i="6"/>
  <c r="L1051" i="6"/>
  <c r="L1054" i="6"/>
  <c r="L1059" i="6"/>
  <c r="L1062" i="6"/>
  <c r="L1067" i="6"/>
  <c r="L1070" i="6"/>
  <c r="L1075" i="6"/>
  <c r="L1078" i="6"/>
  <c r="L1083" i="6"/>
  <c r="L1086" i="6"/>
  <c r="L1091" i="6"/>
  <c r="L1093" i="6"/>
  <c r="L1098" i="6"/>
  <c r="J1103" i="6"/>
  <c r="J1110" i="6"/>
  <c r="J1130" i="6"/>
  <c r="L1135" i="6"/>
  <c r="L1143" i="6"/>
  <c r="J1169" i="6"/>
  <c r="J1177" i="6"/>
  <c r="J1175" i="6"/>
  <c r="J1243" i="6"/>
  <c r="J1000" i="6"/>
  <c r="L1012" i="6"/>
  <c r="J1023" i="6"/>
  <c r="J1029" i="6"/>
  <c r="J1039" i="6"/>
  <c r="J1045" i="6"/>
  <c r="J1055" i="6"/>
  <c r="J1061" i="6"/>
  <c r="J1069" i="6"/>
  <c r="J1072" i="6"/>
  <c r="J1079" i="6"/>
  <c r="J1085" i="6"/>
  <c r="J1088" i="6"/>
  <c r="L1114" i="6"/>
  <c r="J1114" i="6"/>
  <c r="J1146" i="6"/>
  <c r="J1147" i="6"/>
  <c r="J1257" i="6"/>
  <c r="J1255" i="6"/>
  <c r="L1001" i="6"/>
  <c r="L1018" i="6"/>
  <c r="J1031" i="6"/>
  <c r="J1037" i="6"/>
  <c r="J1047" i="6"/>
  <c r="J1053" i="6"/>
  <c r="J1063" i="6"/>
  <c r="J1071" i="6"/>
  <c r="J1077" i="6"/>
  <c r="J1080" i="6"/>
  <c r="J1087" i="6"/>
  <c r="J1093" i="6"/>
  <c r="L1095" i="6"/>
  <c r="L1103" i="6"/>
  <c r="J1108" i="6"/>
  <c r="L994" i="6"/>
  <c r="L1020" i="6"/>
  <c r="J1095" i="6"/>
  <c r="L1102" i="6"/>
  <c r="J1100" i="6"/>
  <c r="L1105" i="6"/>
  <c r="L1104" i="6"/>
  <c r="L1108" i="6"/>
  <c r="L1112" i="6"/>
  <c r="J1118" i="6"/>
  <c r="L1115" i="6"/>
  <c r="L1118" i="6"/>
  <c r="L1130" i="6"/>
  <c r="J1128" i="6"/>
  <c r="L1134" i="6"/>
  <c r="J1142" i="6"/>
  <c r="J1153" i="6"/>
  <c r="L1166" i="6"/>
  <c r="J1209" i="6"/>
  <c r="J1207" i="6"/>
  <c r="J1275" i="6"/>
  <c r="J987" i="6"/>
  <c r="J993" i="6"/>
  <c r="L1009" i="6"/>
  <c r="J1102" i="6"/>
  <c r="J1107" i="6"/>
  <c r="J1124" i="6"/>
  <c r="J1166" i="6"/>
  <c r="L1169" i="6"/>
  <c r="L1167" i="6"/>
  <c r="L1164" i="6"/>
  <c r="L1170" i="6"/>
  <c r="J1267" i="6"/>
  <c r="J998" i="6"/>
  <c r="J1004" i="6"/>
  <c r="J1012" i="6"/>
  <c r="J1097" i="6"/>
  <c r="J992" i="6"/>
  <c r="L996" i="6"/>
  <c r="L1011" i="6"/>
  <c r="L1097" i="6"/>
  <c r="L1107" i="6"/>
  <c r="J1111" i="6"/>
  <c r="L1111" i="6"/>
  <c r="J1117" i="6"/>
  <c r="J1133" i="6"/>
  <c r="J1136" i="6"/>
  <c r="J1141" i="6"/>
  <c r="J1144" i="6"/>
  <c r="J1165" i="6"/>
  <c r="L1168" i="6"/>
  <c r="J1179" i="6"/>
  <c r="J1241" i="6"/>
  <c r="J1239" i="6"/>
  <c r="J1011" i="6"/>
  <c r="L1019" i="6"/>
  <c r="J1019" i="6"/>
  <c r="J1033" i="6"/>
  <c r="J1041" i="6"/>
  <c r="J1051" i="6"/>
  <c r="J1057" i="6"/>
  <c r="J1067" i="6"/>
  <c r="J1073" i="6"/>
  <c r="J1083" i="6"/>
  <c r="J1089" i="6"/>
  <c r="J1098" i="6"/>
  <c r="L1153" i="6"/>
  <c r="L1151" i="6"/>
  <c r="L1148" i="6"/>
  <c r="L1154" i="6"/>
  <c r="J1151" i="6"/>
  <c r="J1172" i="6"/>
  <c r="J1171" i="6"/>
  <c r="J1193" i="6"/>
  <c r="J1191" i="6"/>
  <c r="J1132" i="6"/>
  <c r="L1139" i="6"/>
  <c r="L1142" i="6"/>
  <c r="J1148" i="6"/>
  <c r="L1160" i="6"/>
  <c r="L1163" i="6"/>
  <c r="J1174" i="6"/>
  <c r="J1180" i="6"/>
  <c r="J1183" i="6"/>
  <c r="L1186" i="6"/>
  <c r="L1192" i="6"/>
  <c r="L1195" i="6"/>
  <c r="J1206" i="6"/>
  <c r="J1212" i="6"/>
  <c r="J1215" i="6"/>
  <c r="L1218" i="6"/>
  <c r="L1224" i="6"/>
  <c r="L1227" i="6"/>
  <c r="J1238" i="6"/>
  <c r="J1244" i="6"/>
  <c r="J1247" i="6"/>
  <c r="L1250" i="6"/>
  <c r="L1256" i="6"/>
  <c r="L1259" i="6"/>
  <c r="J1270" i="6"/>
  <c r="J1276" i="6"/>
  <c r="J1279" i="6"/>
  <c r="L1282" i="6"/>
  <c r="J1297" i="6"/>
  <c r="J1302" i="6"/>
  <c r="J1311" i="6"/>
  <c r="J1312" i="6"/>
  <c r="J1329" i="6"/>
  <c r="J1334" i="6"/>
  <c r="J1410" i="6"/>
  <c r="J1426" i="6"/>
  <c r="J1442" i="6"/>
  <c r="J1458" i="6"/>
  <c r="J1533" i="6"/>
  <c r="J1531" i="6"/>
  <c r="J1138" i="6"/>
  <c r="J1162" i="6"/>
  <c r="J1168" i="6"/>
  <c r="L1180" i="6"/>
  <c r="L1183" i="6"/>
  <c r="J1194" i="6"/>
  <c r="J1200" i="6"/>
  <c r="L1212" i="6"/>
  <c r="L1215" i="6"/>
  <c r="J1226" i="6"/>
  <c r="J1232" i="6"/>
  <c r="L1244" i="6"/>
  <c r="L1247" i="6"/>
  <c r="J1258" i="6"/>
  <c r="J1264" i="6"/>
  <c r="L1276" i="6"/>
  <c r="L1279" i="6"/>
  <c r="J1287" i="6"/>
  <c r="J1291" i="6"/>
  <c r="J1292" i="6"/>
  <c r="J1309" i="6"/>
  <c r="J1314" i="6"/>
  <c r="J1323" i="6"/>
  <c r="J1324" i="6"/>
  <c r="J1411" i="6"/>
  <c r="J1188" i="6"/>
  <c r="J1220" i="6"/>
  <c r="J1252" i="6"/>
  <c r="J1303" i="6"/>
  <c r="J1304" i="6"/>
  <c r="J1335" i="6"/>
  <c r="J1120" i="6"/>
  <c r="L1150" i="6"/>
  <c r="L1156" i="6"/>
  <c r="J1170" i="6"/>
  <c r="J1176" i="6"/>
  <c r="L1182" i="6"/>
  <c r="L1188" i="6"/>
  <c r="J1202" i="6"/>
  <c r="J1208" i="6"/>
  <c r="L1214" i="6"/>
  <c r="L1220" i="6"/>
  <c r="J1234" i="6"/>
  <c r="J1240" i="6"/>
  <c r="L1246" i="6"/>
  <c r="L1252" i="6"/>
  <c r="J1266" i="6"/>
  <c r="J1272" i="6"/>
  <c r="L1278" i="6"/>
  <c r="J1301" i="6"/>
  <c r="J1306" i="6"/>
  <c r="J1315" i="6"/>
  <c r="J1316" i="6"/>
  <c r="J1333" i="6"/>
  <c r="J1338" i="6"/>
  <c r="J1347" i="6"/>
  <c r="J1457" i="6"/>
  <c r="L1127" i="6"/>
  <c r="J1158" i="6"/>
  <c r="J1164" i="6"/>
  <c r="L1176" i="6"/>
  <c r="J1190" i="6"/>
  <c r="J1196" i="6"/>
  <c r="L1202" i="6"/>
  <c r="L1208" i="6"/>
  <c r="J1222" i="6"/>
  <c r="J1228" i="6"/>
  <c r="L1234" i="6"/>
  <c r="L1240" i="6"/>
  <c r="J1254" i="6"/>
  <c r="J1260" i="6"/>
  <c r="L1266" i="6"/>
  <c r="L1272" i="6"/>
  <c r="J1286" i="6"/>
  <c r="J1295" i="6"/>
  <c r="J1296" i="6"/>
  <c r="J1313" i="6"/>
  <c r="J1318" i="6"/>
  <c r="J1327" i="6"/>
  <c r="J1328" i="6"/>
  <c r="J1345" i="6"/>
  <c r="J1350" i="6"/>
  <c r="J1359" i="6"/>
  <c r="J1418" i="6"/>
  <c r="J1434" i="6"/>
  <c r="J1450" i="6"/>
  <c r="J1152" i="6"/>
  <c r="J1178" i="6"/>
  <c r="J1184" i="6"/>
  <c r="J1187" i="6"/>
  <c r="L1196" i="6"/>
  <c r="L1199" i="6"/>
  <c r="J1210" i="6"/>
  <c r="J1216" i="6"/>
  <c r="J1219" i="6"/>
  <c r="L1228" i="6"/>
  <c r="L1231" i="6"/>
  <c r="J1242" i="6"/>
  <c r="J1248" i="6"/>
  <c r="J1251" i="6"/>
  <c r="L1260" i="6"/>
  <c r="L1263" i="6"/>
  <c r="J1274" i="6"/>
  <c r="J1280" i="6"/>
  <c r="J1283" i="6"/>
  <c r="J1293" i="6"/>
  <c r="J1298" i="6"/>
  <c r="J1307" i="6"/>
  <c r="J1308" i="6"/>
  <c r="J1325" i="6"/>
  <c r="J1339" i="6"/>
  <c r="J1419" i="6"/>
  <c r="J1435" i="6"/>
  <c r="J1451" i="6"/>
  <c r="J1460" i="6"/>
  <c r="J1201" i="6"/>
  <c r="J1204" i="6"/>
  <c r="J1233" i="6"/>
  <c r="J1236" i="6"/>
  <c r="J1265" i="6"/>
  <c r="J1268" i="6"/>
  <c r="J1319" i="6"/>
  <c r="J1320" i="6"/>
  <c r="J1125" i="6"/>
  <c r="J1139" i="6"/>
  <c r="J1145" i="6"/>
  <c r="J1154" i="6"/>
  <c r="J1157" i="6"/>
  <c r="J1160" i="6"/>
  <c r="J1163" i="6"/>
  <c r="J1186" i="6"/>
  <c r="J1189" i="6"/>
  <c r="J1192" i="6"/>
  <c r="J1195" i="6"/>
  <c r="J1218" i="6"/>
  <c r="J1221" i="6"/>
  <c r="J1224" i="6"/>
  <c r="J1227" i="6"/>
  <c r="J1250" i="6"/>
  <c r="J1253" i="6"/>
  <c r="J1256" i="6"/>
  <c r="J1259" i="6"/>
  <c r="J1282" i="6"/>
  <c r="J1285" i="6"/>
  <c r="J1290" i="6"/>
  <c r="J1299" i="6"/>
  <c r="J1300" i="6"/>
  <c r="J1317" i="6"/>
  <c r="J1322" i="6"/>
  <c r="J1331" i="6"/>
  <c r="J1349" i="6"/>
  <c r="J1354" i="6"/>
  <c r="J1363" i="6"/>
  <c r="J1406" i="6"/>
  <c r="L1473" i="6"/>
  <c r="J1473" i="6"/>
  <c r="L1521" i="6"/>
  <c r="J1521" i="6"/>
  <c r="L1527" i="6"/>
  <c r="J1527" i="6"/>
  <c r="J1397" i="6"/>
  <c r="J1401" i="6"/>
  <c r="J1405" i="6"/>
  <c r="L1414" i="6"/>
  <c r="L1422" i="6"/>
  <c r="L1430" i="6"/>
  <c r="L1438" i="6"/>
  <c r="L1446" i="6"/>
  <c r="L1454" i="6"/>
  <c r="L1462" i="6"/>
  <c r="J1467" i="6"/>
  <c r="L1471" i="6"/>
  <c r="J1477" i="6"/>
  <c r="L1479" i="6"/>
  <c r="J1479" i="6"/>
  <c r="J1481" i="6"/>
  <c r="L1502" i="6"/>
  <c r="L1504" i="6"/>
  <c r="J1504" i="6"/>
  <c r="L1506" i="6"/>
  <c r="L1519" i="6"/>
  <c r="L1534" i="6"/>
  <c r="L1536" i="6"/>
  <c r="J1536" i="6"/>
  <c r="L1538" i="6"/>
  <c r="J1545" i="6"/>
  <c r="J1552" i="6"/>
  <c r="L1393" i="6"/>
  <c r="L1397" i="6"/>
  <c r="L1401" i="6"/>
  <c r="L1405" i="6"/>
  <c r="J1408" i="6"/>
  <c r="J1416" i="6"/>
  <c r="J1424" i="6"/>
  <c r="J1432" i="6"/>
  <c r="J1440" i="6"/>
  <c r="J1448" i="6"/>
  <c r="J1456" i="6"/>
  <c r="J1464" i="6"/>
  <c r="J1469" i="6"/>
  <c r="L1492" i="6"/>
  <c r="L1496" i="6"/>
  <c r="L1498" i="6"/>
  <c r="J1498" i="6"/>
  <c r="J1502" i="6"/>
  <c r="J1515" i="6"/>
  <c r="J1517" i="6"/>
  <c r="L1530" i="6"/>
  <c r="J1530" i="6"/>
  <c r="J1550" i="6"/>
  <c r="L1610" i="6"/>
  <c r="J1609" i="6"/>
  <c r="J1332" i="6"/>
  <c r="J1336" i="6"/>
  <c r="J1340" i="6"/>
  <c r="J1344" i="6"/>
  <c r="J1348" i="6"/>
  <c r="J1352" i="6"/>
  <c r="J1356" i="6"/>
  <c r="J1360" i="6"/>
  <c r="J1364" i="6"/>
  <c r="J1368" i="6"/>
  <c r="J1372" i="6"/>
  <c r="J1376" i="6"/>
  <c r="J1380" i="6"/>
  <c r="J1384" i="6"/>
  <c r="J1388" i="6"/>
  <c r="J1392" i="6"/>
  <c r="J1396" i="6"/>
  <c r="J1400" i="6"/>
  <c r="J1404" i="6"/>
  <c r="L1407" i="6"/>
  <c r="J1413" i="6"/>
  <c r="J1421" i="6"/>
  <c r="J1429" i="6"/>
  <c r="J1437" i="6"/>
  <c r="J1445" i="6"/>
  <c r="J1453" i="6"/>
  <c r="J1461" i="6"/>
  <c r="L1488" i="6"/>
  <c r="J1488" i="6"/>
  <c r="J1490" i="6"/>
  <c r="J1494" i="6"/>
  <c r="J1496" i="6"/>
  <c r="L1513" i="6"/>
  <c r="J1513" i="6"/>
  <c r="J1522" i="6"/>
  <c r="L1528" i="6"/>
  <c r="J1548" i="6"/>
  <c r="J1561" i="6"/>
  <c r="L1368" i="6"/>
  <c r="L1372" i="6"/>
  <c r="L1412" i="6"/>
  <c r="L1415" i="6"/>
  <c r="L1420" i="6"/>
  <c r="L1423" i="6"/>
  <c r="L1428" i="6"/>
  <c r="L1431" i="6"/>
  <c r="L1436" i="6"/>
  <c r="L1439" i="6"/>
  <c r="L1444" i="6"/>
  <c r="L1447" i="6"/>
  <c r="L1452" i="6"/>
  <c r="L1455" i="6"/>
  <c r="L1460" i="6"/>
  <c r="L1461" i="6"/>
  <c r="L1463" i="6"/>
  <c r="L1468" i="6"/>
  <c r="L1476" i="6"/>
  <c r="L1480" i="6"/>
  <c r="L1482" i="6"/>
  <c r="J1482" i="6"/>
  <c r="J1486" i="6"/>
  <c r="L1490" i="6"/>
  <c r="L1501" i="6"/>
  <c r="L1505" i="6"/>
  <c r="J1505" i="6"/>
  <c r="J1509" i="6"/>
  <c r="L1511" i="6"/>
  <c r="J1511" i="6"/>
  <c r="J1524" i="6"/>
  <c r="J1526" i="6"/>
  <c r="J1532" i="6"/>
  <c r="L1537" i="6"/>
  <c r="J1537" i="6"/>
  <c r="L1543" i="6"/>
  <c r="J1543" i="6"/>
  <c r="J1559" i="6"/>
  <c r="J1562" i="6"/>
  <c r="L1608" i="6"/>
  <c r="J1605" i="6"/>
  <c r="J1603" i="6"/>
  <c r="J1607" i="6"/>
  <c r="J1608" i="6"/>
  <c r="J1403" i="6"/>
  <c r="J1407" i="6"/>
  <c r="L1410" i="6"/>
  <c r="J1415" i="6"/>
  <c r="L1418" i="6"/>
  <c r="J1423" i="6"/>
  <c r="L1426" i="6"/>
  <c r="J1431" i="6"/>
  <c r="L1434" i="6"/>
  <c r="J1439" i="6"/>
  <c r="L1442" i="6"/>
  <c r="J1447" i="6"/>
  <c r="L1450" i="6"/>
  <c r="J1455" i="6"/>
  <c r="L1458" i="6"/>
  <c r="J1463" i="6"/>
  <c r="L1466" i="6"/>
  <c r="J1468" i="6"/>
  <c r="L1470" i="6"/>
  <c r="L1472" i="6"/>
  <c r="J1472" i="6"/>
  <c r="J1476" i="6"/>
  <c r="J1478" i="6"/>
  <c r="J1480" i="6"/>
  <c r="L1518" i="6"/>
  <c r="L1520" i="6"/>
  <c r="J1520" i="6"/>
  <c r="L1522" i="6"/>
  <c r="L1526" i="6"/>
  <c r="L1535" i="6"/>
  <c r="J1557" i="6"/>
  <c r="J1560" i="6"/>
  <c r="L1399" i="6"/>
  <c r="L1403" i="6"/>
  <c r="J1412" i="6"/>
  <c r="J1420" i="6"/>
  <c r="J1428" i="6"/>
  <c r="J1436" i="6"/>
  <c r="J1444" i="6"/>
  <c r="J1452" i="6"/>
  <c r="J1470" i="6"/>
  <c r="L1485" i="6"/>
  <c r="L1489" i="6"/>
  <c r="J1489" i="6"/>
  <c r="L1497" i="6"/>
  <c r="J1499" i="6"/>
  <c r="J1501" i="6"/>
  <c r="J1503" i="6"/>
  <c r="L1514" i="6"/>
  <c r="J1514" i="6"/>
  <c r="J1518" i="6"/>
  <c r="J1535" i="6"/>
  <c r="J1558" i="6"/>
  <c r="L1495" i="6"/>
  <c r="J1495" i="6"/>
  <c r="J1506" i="6"/>
  <c r="L1512" i="6"/>
  <c r="L1529" i="6"/>
  <c r="J1529" i="6"/>
  <c r="J1539" i="6"/>
  <c r="J1538" i="6"/>
  <c r="J1553" i="6"/>
  <c r="J1556" i="6"/>
  <c r="J1613" i="6"/>
  <c r="L1475" i="6"/>
  <c r="L1477" i="6"/>
  <c r="L1484" i="6"/>
  <c r="L1491" i="6"/>
  <c r="L1493" i="6"/>
  <c r="L1500" i="6"/>
  <c r="L1507" i="6"/>
  <c r="L1509" i="6"/>
  <c r="L1516" i="6"/>
  <c r="L1523" i="6"/>
  <c r="L1525" i="6"/>
  <c r="L1532" i="6"/>
  <c r="L1539" i="6"/>
  <c r="L1541" i="6"/>
  <c r="L1548" i="6"/>
  <c r="L1550" i="6"/>
  <c r="L1552" i="6"/>
  <c r="L1554" i="6"/>
  <c r="L1556" i="6"/>
  <c r="L1558" i="6"/>
  <c r="L1560" i="6"/>
  <c r="L1562" i="6"/>
  <c r="L1564" i="6"/>
  <c r="L1566" i="6"/>
  <c r="L1568" i="6"/>
  <c r="L1570" i="6"/>
  <c r="L1572" i="6"/>
  <c r="L1574" i="6"/>
  <c r="L1576" i="6"/>
  <c r="L1578" i="6"/>
  <c r="L1580" i="6"/>
  <c r="L1582" i="6"/>
  <c r="L1584" i="6"/>
  <c r="L1586" i="6"/>
  <c r="L1588" i="6"/>
  <c r="L1590" i="6"/>
  <c r="L1592" i="6"/>
  <c r="L1594" i="6"/>
  <c r="L1596" i="6"/>
  <c r="L1598" i="6"/>
  <c r="L1600" i="6"/>
  <c r="L1602" i="6"/>
  <c r="L1604" i="6"/>
  <c r="L1606" i="6"/>
  <c r="L1619" i="6"/>
  <c r="L1621" i="6"/>
  <c r="J1626" i="6"/>
  <c r="L1628" i="6"/>
  <c r="J1631" i="6"/>
  <c r="L1633" i="6"/>
  <c r="J1636" i="6"/>
  <c r="J1475" i="6"/>
  <c r="J1484" i="6"/>
  <c r="J1491" i="6"/>
  <c r="J1500" i="6"/>
  <c r="J1507" i="6"/>
  <c r="J1516" i="6"/>
  <c r="J1523" i="6"/>
  <c r="J1584" i="6"/>
  <c r="J1586" i="6"/>
  <c r="J1588" i="6"/>
  <c r="J1590" i="6"/>
  <c r="J1592" i="6"/>
  <c r="J1594" i="6"/>
  <c r="J1596" i="6"/>
  <c r="J1598" i="6"/>
  <c r="J1600" i="6"/>
  <c r="J1602" i="6"/>
  <c r="J1604" i="6"/>
  <c r="L1615" i="6"/>
  <c r="L1617" i="6"/>
  <c r="J1619" i="6"/>
  <c r="J1624" i="6"/>
  <c r="L1611" i="6"/>
  <c r="L1613" i="6"/>
  <c r="J1615" i="6"/>
  <c r="J1617" i="6"/>
  <c r="J1622" i="6"/>
  <c r="L1626" i="6"/>
  <c r="L1631" i="6"/>
  <c r="J1634" i="6"/>
  <c r="J1635" i="6"/>
  <c r="L1636" i="6"/>
  <c r="L1469" i="6"/>
  <c r="L1607" i="6"/>
  <c r="L1609" i="6"/>
  <c r="J1611" i="6"/>
  <c r="J1618" i="6"/>
  <c r="L1624" i="6"/>
  <c r="J1627" i="6"/>
  <c r="L1629" i="6"/>
  <c r="L1508" i="6"/>
  <c r="L1515" i="6"/>
  <c r="L1517" i="6"/>
  <c r="L1524" i="6"/>
  <c r="L1531" i="6"/>
  <c r="L1533" i="6"/>
  <c r="L1540" i="6"/>
  <c r="L1603" i="6"/>
  <c r="L1605" i="6"/>
  <c r="J1614" i="6"/>
  <c r="L1620" i="6"/>
  <c r="L1622" i="6"/>
  <c r="L1634" i="6"/>
  <c r="J1610" i="6"/>
  <c r="L1632" i="6"/>
  <c r="J1632" i="6"/>
  <c r="J1606" i="6"/>
  <c r="L1612" i="6"/>
  <c r="L1614" i="6"/>
  <c r="J1616" i="6"/>
  <c r="L1625" i="6"/>
  <c r="J1628" i="6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49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4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4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0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1925" i="4"/>
  <c r="D1926" i="4"/>
  <c r="D1927" i="4"/>
  <c r="D1928" i="4"/>
  <c r="D1929" i="4"/>
  <c r="D1930" i="4"/>
  <c r="D1931" i="4"/>
  <c r="D1932" i="4"/>
  <c r="D1933" i="4"/>
  <c r="D1934" i="4"/>
  <c r="D1935" i="4"/>
  <c r="D1936" i="4"/>
  <c r="D1937" i="4"/>
  <c r="D1938" i="4"/>
  <c r="D1939" i="4"/>
  <c r="D1940" i="4"/>
  <c r="D1941" i="4"/>
  <c r="D1942" i="4"/>
  <c r="D1943" i="4"/>
  <c r="D1944" i="4"/>
  <c r="D1945" i="4"/>
  <c r="D1946" i="4"/>
  <c r="D1947" i="4"/>
  <c r="D1948" i="4"/>
  <c r="D1949" i="4"/>
  <c r="D1950" i="4"/>
  <c r="D1951" i="4"/>
  <c r="D1952" i="4"/>
  <c r="D1953" i="4"/>
  <c r="D1954" i="4"/>
  <c r="D1955" i="4"/>
  <c r="D1956" i="4"/>
  <c r="D1957" i="4"/>
  <c r="D1958" i="4"/>
  <c r="D1959" i="4"/>
  <c r="D1960" i="4"/>
  <c r="D1961" i="4"/>
  <c r="D1962" i="4"/>
  <c r="D1963" i="4"/>
  <c r="D1964" i="4"/>
  <c r="D1965" i="4"/>
  <c r="D1966" i="4"/>
  <c r="D1967" i="4"/>
  <c r="D1968" i="4"/>
  <c r="D1969" i="4"/>
  <c r="D1970" i="4"/>
  <c r="D1971" i="4"/>
  <c r="D1972" i="4"/>
  <c r="D1973" i="4"/>
  <c r="D1974" i="4"/>
  <c r="D1975" i="4"/>
  <c r="D1976" i="4"/>
  <c r="D1977" i="4"/>
  <c r="D1978" i="4"/>
  <c r="D1979" i="4"/>
  <c r="D1980" i="4"/>
  <c r="D1981" i="4"/>
  <c r="D1982" i="4"/>
  <c r="D1983" i="4"/>
  <c r="D1984" i="4"/>
  <c r="D1985" i="4"/>
  <c r="D1986" i="4"/>
  <c r="D1987" i="4"/>
  <c r="D1988" i="4"/>
  <c r="D1989" i="4"/>
  <c r="D1990" i="4"/>
  <c r="D1991" i="4"/>
  <c r="D1992" i="4"/>
  <c r="D1993" i="4"/>
  <c r="D1994" i="4"/>
  <c r="D1995" i="4"/>
  <c r="D1996" i="4"/>
  <c r="D1997" i="4"/>
  <c r="D1998" i="4"/>
  <c r="D1999" i="4"/>
  <c r="D2000" i="4"/>
  <c r="D2001" i="4"/>
  <c r="D2002" i="4"/>
  <c r="D2003" i="4"/>
  <c r="D2004" i="4"/>
  <c r="D2005" i="4"/>
  <c r="D2006" i="4"/>
  <c r="D2007" i="4"/>
  <c r="D2008" i="4"/>
  <c r="D2009" i="4"/>
  <c r="D2010" i="4"/>
  <c r="D2011" i="4"/>
  <c r="D2012" i="4"/>
  <c r="D2013" i="4"/>
  <c r="D2014" i="4"/>
  <c r="D2015" i="4"/>
  <c r="D2016" i="4"/>
  <c r="D2017" i="4"/>
  <c r="D2018" i="4"/>
  <c r="D2019" i="4"/>
  <c r="D2020" i="4"/>
  <c r="D2021" i="4"/>
  <c r="D2022" i="4"/>
  <c r="D2023" i="4"/>
  <c r="D2024" i="4"/>
  <c r="D2025" i="4"/>
  <c r="D2026" i="4"/>
  <c r="D2027" i="4"/>
  <c r="D2028" i="4"/>
  <c r="D2029" i="4"/>
  <c r="D2030" i="4"/>
  <c r="D2031" i="4"/>
  <c r="D2032" i="4"/>
  <c r="D2033" i="4"/>
  <c r="D2034" i="4"/>
  <c r="D2035" i="4"/>
  <c r="D2036" i="4"/>
  <c r="D2037" i="4"/>
  <c r="D2038" i="4"/>
  <c r="D2039" i="4"/>
  <c r="D2040" i="4"/>
  <c r="D2041" i="4"/>
  <c r="D2042" i="4"/>
  <c r="D2043" i="4"/>
  <c r="D2044" i="4"/>
  <c r="D2045" i="4"/>
  <c r="D2046" i="4"/>
  <c r="D2047" i="4"/>
  <c r="D2048" i="4"/>
  <c r="D2049" i="4"/>
  <c r="D2050" i="4"/>
  <c r="D2051" i="4"/>
  <c r="D2052" i="4"/>
  <c r="D2053" i="4"/>
  <c r="D2054" i="4"/>
  <c r="D2055" i="4"/>
  <c r="D2056" i="4"/>
  <c r="D2057" i="4"/>
  <c r="D2058" i="4"/>
  <c r="D2059" i="4"/>
  <c r="D2060" i="4"/>
  <c r="D2061" i="4"/>
  <c r="D2062" i="4"/>
  <c r="D2063" i="4"/>
  <c r="D2064" i="4"/>
  <c r="D2065" i="4"/>
  <c r="D2066" i="4"/>
  <c r="D2067" i="4"/>
  <c r="D2068" i="4"/>
  <c r="D2069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88E42BA-6427-4470-B734-B5B3D23F7910}" keepAlive="1" name="Abfrage - produkt_klima_monat_18510101_20221231_00691" description="Verbindung mit der Abfrage 'produkt_klima_monat_18510101_20221231_00691' in der Arbeitsmappe." type="5" refreshedVersion="6" background="1" saveData="1">
    <dbPr connection="Provider=Microsoft.Mashup.OleDb.1;Data Source=$Workbook$;Location=produkt_klima_monat_18510101_20221231_00691;Extended Properties=&quot;&quot;" command="SELECT * FROM [produkt_klima_monat_18510101_20221231_00691]"/>
  </connection>
  <connection id="2" xr16:uid="{633027B0-B3C4-4132-9540-B84415FE0E0D}" keepAlive="1" name="Abfrage - produkt_klima_monat_20211201_20230630_00691" description="Verbindung mit der Abfrage 'produkt_klima_monat_20211201_20230630_00691' in der Arbeitsmappe." type="5" refreshedVersion="6" background="1">
    <dbPr connection="Provider=Microsoft.Mashup.OleDb.1;Data Source=$Workbook$;Location=produkt_klima_monat_20211201_20230630_00691;Extended Properties=&quot;&quot;" command="SELECT * FROM [produkt_klima_monat_20211201_20230630_00691]"/>
  </connection>
</connections>
</file>

<file path=xl/sharedStrings.xml><?xml version="1.0" encoding="utf-8"?>
<sst xmlns="http://schemas.openxmlformats.org/spreadsheetml/2006/main" count="7812" uniqueCount="4320">
  <si>
    <t>https://opendata.dwd.de/climate_environment/CDC/observations_germany/climate/monthly/kl/historical/</t>
  </si>
  <si>
    <t>Datenquelle: DWD</t>
  </si>
  <si>
    <t>STATIONS_ID</t>
  </si>
  <si>
    <t>MESS_DATUM_BEGINN</t>
  </si>
  <si>
    <t>MESS_DATUM_ENDE</t>
  </si>
  <si>
    <t>QN_4</t>
  </si>
  <si>
    <t>MO_N</t>
  </si>
  <si>
    <t>MO_TT</t>
  </si>
  <si>
    <t>MO_TX</t>
  </si>
  <si>
    <t>MO_TN</t>
  </si>
  <si>
    <t>MO_FK</t>
  </si>
  <si>
    <t>MX_TX</t>
  </si>
  <si>
    <t>MX_FX</t>
  </si>
  <si>
    <t>MX_TN</t>
  </si>
  <si>
    <t>MO_SD_S</t>
  </si>
  <si>
    <t>QN_6</t>
  </si>
  <si>
    <t>MO_RR</t>
  </si>
  <si>
    <t>MX_RS</t>
  </si>
  <si>
    <t>eor</t>
  </si>
  <si>
    <t>Beschreibung</t>
  </si>
  <si>
    <t>https://opendata.dwd.de/climate_environment/CDC/observations_germany/climate/monthly/kl/historical/BESCHREIBUNG_obsgermany_climate_monthly_kl_historical_de.pdf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</si>
  <si>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</si>
  <si>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</si>
  <si>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</si>
  <si>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</si>
  <si>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</si>
  <si>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</si>
  <si>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</si>
  <si>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</si>
  <si>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</si>
  <si>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</si>
  <si>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</si>
  <si>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</si>
  <si>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 1851</t>
  </si>
  <si>
    <t>01.01.1851</t>
  </si>
  <si>
    <t>01.02.1851</t>
  </si>
  <si>
    <t>01.03.1851</t>
  </si>
  <si>
    <t>01.04.1851</t>
  </si>
  <si>
    <t>01.05.1851</t>
  </si>
  <si>
    <t>01.06.1851</t>
  </si>
  <si>
    <t>01.07.1851</t>
  </si>
  <si>
    <t>01.08.1851</t>
  </si>
  <si>
    <t>01.09.1851</t>
  </si>
  <si>
    <t>01.10.1851</t>
  </si>
  <si>
    <t>01.11.1851</t>
  </si>
  <si>
    <t>01.12.1851</t>
  </si>
  <si>
    <t>01.01.1852</t>
  </si>
  <si>
    <t>01.02.1852</t>
  </si>
  <si>
    <t>01.03.1852</t>
  </si>
  <si>
    <t>01.04.1852</t>
  </si>
  <si>
    <t>01.05.1852</t>
  </si>
  <si>
    <t>01.06.1852</t>
  </si>
  <si>
    <t>01.07.1852</t>
  </si>
  <si>
    <t>01.08.1852</t>
  </si>
  <si>
    <t>01.09.1852</t>
  </si>
  <si>
    <t>01.10.1852</t>
  </si>
  <si>
    <t>01.11.1852</t>
  </si>
  <si>
    <t>01.12.1852</t>
  </si>
  <si>
    <t>01.01.1853</t>
  </si>
  <si>
    <t>01.02.1853</t>
  </si>
  <si>
    <t>01.03.1853</t>
  </si>
  <si>
    <t>01.04.1853</t>
  </si>
  <si>
    <t>01.05.1853</t>
  </si>
  <si>
    <t>01.06.1853</t>
  </si>
  <si>
    <t>01.07.1853</t>
  </si>
  <si>
    <t>01.08.1853</t>
  </si>
  <si>
    <t>01.09.1853</t>
  </si>
  <si>
    <t>01.10.1853</t>
  </si>
  <si>
    <t>01.11.1853</t>
  </si>
  <si>
    <t>01.12.1853</t>
  </si>
  <si>
    <t>01.01.1854</t>
  </si>
  <si>
    <t>01.02.1854</t>
  </si>
  <si>
    <t>01.03.1854</t>
  </si>
  <si>
    <t>01.04.1854</t>
  </si>
  <si>
    <t>01.05.1854</t>
  </si>
  <si>
    <t>01.06.1854</t>
  </si>
  <si>
    <t>01.07.1854</t>
  </si>
  <si>
    <t>01.08.1854</t>
  </si>
  <si>
    <t>01.09.1854</t>
  </si>
  <si>
    <t>01.10.1854</t>
  </si>
  <si>
    <t>01.11.1854</t>
  </si>
  <si>
    <t>01.12.1854</t>
  </si>
  <si>
    <t>01.01.1855</t>
  </si>
  <si>
    <t>01.02.1855</t>
  </si>
  <si>
    <t>01.03.1855</t>
  </si>
  <si>
    <t>01.04.1855</t>
  </si>
  <si>
    <t>01.05.1855</t>
  </si>
  <si>
    <t>01.06.1855</t>
  </si>
  <si>
    <t>01.07.1855</t>
  </si>
  <si>
    <t>01.08.1855</t>
  </si>
  <si>
    <t>01.09.1855</t>
  </si>
  <si>
    <t>01.10.1855</t>
  </si>
  <si>
    <t>01.11.1855</t>
  </si>
  <si>
    <t>01.12.1855</t>
  </si>
  <si>
    <t>01.01.1856</t>
  </si>
  <si>
    <t>01.02.1856</t>
  </si>
  <si>
    <t>01.03.1856</t>
  </si>
  <si>
    <t>01.04.1856</t>
  </si>
  <si>
    <t>01.05.1856</t>
  </si>
  <si>
    <t>01.06.1856</t>
  </si>
  <si>
    <t>01.07.1856</t>
  </si>
  <si>
    <t>01.08.1856</t>
  </si>
  <si>
    <t>01.09.1856</t>
  </si>
  <si>
    <t>01.10.1856</t>
  </si>
  <si>
    <t>01.11.1856</t>
  </si>
  <si>
    <t>01.12.1856</t>
  </si>
  <si>
    <t>01.01.1857</t>
  </si>
  <si>
    <t>01.02.1857</t>
  </si>
  <si>
    <t>01.03.1857</t>
  </si>
  <si>
    <t>01.04.1857</t>
  </si>
  <si>
    <t>01.05.1857</t>
  </si>
  <si>
    <t>01.06.1857</t>
  </si>
  <si>
    <t>01.07.1857</t>
  </si>
  <si>
    <t>01.08.1857</t>
  </si>
  <si>
    <t>01.09.1857</t>
  </si>
  <si>
    <t>01.10.1857</t>
  </si>
  <si>
    <t>01.11.1857</t>
  </si>
  <si>
    <t>01.12.1857</t>
  </si>
  <si>
    <t>01.01.1858</t>
  </si>
  <si>
    <t>01.02.1858</t>
  </si>
  <si>
    <t>01.03.1858</t>
  </si>
  <si>
    <t>01.04.1858</t>
  </si>
  <si>
    <t>01.05.1858</t>
  </si>
  <si>
    <t>01.06.1858</t>
  </si>
  <si>
    <t>01.07.1858</t>
  </si>
  <si>
    <t>01.08.1858</t>
  </si>
  <si>
    <t>01.09.1858</t>
  </si>
  <si>
    <t>01.10.1858</t>
  </si>
  <si>
    <t>01.11.1858</t>
  </si>
  <si>
    <t>01.12.1858</t>
  </si>
  <si>
    <t>01.01.1859</t>
  </si>
  <si>
    <t>01.02.1859</t>
  </si>
  <si>
    <t>01.03.1859</t>
  </si>
  <si>
    <t>01.04.1859</t>
  </si>
  <si>
    <t>01.05.1859</t>
  </si>
  <si>
    <t>01.06.1859</t>
  </si>
  <si>
    <t>01.07.1859</t>
  </si>
  <si>
    <t>01.08.1859</t>
  </si>
  <si>
    <t>01.09.1859</t>
  </si>
  <si>
    <t>01.10.1859</t>
  </si>
  <si>
    <t>01.11.1859</t>
  </si>
  <si>
    <t>01.12.1859</t>
  </si>
  <si>
    <t>01.01.1860</t>
  </si>
  <si>
    <t>01.02.1860</t>
  </si>
  <si>
    <t>01.03.1860</t>
  </si>
  <si>
    <t>01.04.1860</t>
  </si>
  <si>
    <t>01.05.1860</t>
  </si>
  <si>
    <t>01.06.1860</t>
  </si>
  <si>
    <t>01.07.1860</t>
  </si>
  <si>
    <t>01.08.1860</t>
  </si>
  <si>
    <t>01.09.1860</t>
  </si>
  <si>
    <t>01.10.1860</t>
  </si>
  <si>
    <t>01.11.1860</t>
  </si>
  <si>
    <t>01.12.1860</t>
  </si>
  <si>
    <t>01.01.1861</t>
  </si>
  <si>
    <t>01.02.1861</t>
  </si>
  <si>
    <t>01.03.1861</t>
  </si>
  <si>
    <t>01.04.1861</t>
  </si>
  <si>
    <t>01.05.1861</t>
  </si>
  <si>
    <t>01.06.1861</t>
  </si>
  <si>
    <t>01.07.1861</t>
  </si>
  <si>
    <t>01.08.1861</t>
  </si>
  <si>
    <t>01.09.1861</t>
  </si>
  <si>
    <t>01.10.1861</t>
  </si>
  <si>
    <t>01.11.1861</t>
  </si>
  <si>
    <t>01.12.1861</t>
  </si>
  <si>
    <t>01.01.1862</t>
  </si>
  <si>
    <t>01.02.1862</t>
  </si>
  <si>
    <t>01.03.1862</t>
  </si>
  <si>
    <t>01.04.1862</t>
  </si>
  <si>
    <t>01.05.1862</t>
  </si>
  <si>
    <t>01.06.1862</t>
  </si>
  <si>
    <t>01.07.1862</t>
  </si>
  <si>
    <t>01.08.1862</t>
  </si>
  <si>
    <t>01.09.1862</t>
  </si>
  <si>
    <t>01.10.1862</t>
  </si>
  <si>
    <t>01.11.1862</t>
  </si>
  <si>
    <t>01.12.1862</t>
  </si>
  <si>
    <t>01.01.1863</t>
  </si>
  <si>
    <t>01.02.1863</t>
  </si>
  <si>
    <t>01.03.1863</t>
  </si>
  <si>
    <t>01.04.1863</t>
  </si>
  <si>
    <t>01.05.1863</t>
  </si>
  <si>
    <t>01.06.1863</t>
  </si>
  <si>
    <t>01.07.1863</t>
  </si>
  <si>
    <t>01.08.1863</t>
  </si>
  <si>
    <t>01.09.1863</t>
  </si>
  <si>
    <t>01.10.1863</t>
  </si>
  <si>
    <t>01.11.1863</t>
  </si>
  <si>
    <t>01.12.1863</t>
  </si>
  <si>
    <t>01.01.1864</t>
  </si>
  <si>
    <t>01.02.1864</t>
  </si>
  <si>
    <t>01.03.1864</t>
  </si>
  <si>
    <t>01.04.1864</t>
  </si>
  <si>
    <t>01.05.1864</t>
  </si>
  <si>
    <t>01.06.1864</t>
  </si>
  <si>
    <t>01.07.1864</t>
  </si>
  <si>
    <t>01.08.1864</t>
  </si>
  <si>
    <t>01.09.1864</t>
  </si>
  <si>
    <t>01.10.1864</t>
  </si>
  <si>
    <t>01.11.1864</t>
  </si>
  <si>
    <t>01.12.1864</t>
  </si>
  <si>
    <t>01.01.1865</t>
  </si>
  <si>
    <t>01.02.1865</t>
  </si>
  <si>
    <t>01.03.1865</t>
  </si>
  <si>
    <t>01.04.1865</t>
  </si>
  <si>
    <t>01.05.1865</t>
  </si>
  <si>
    <t>01.06.1865</t>
  </si>
  <si>
    <t>01.07.1865</t>
  </si>
  <si>
    <t>01.08.1865</t>
  </si>
  <si>
    <t>01.09.1865</t>
  </si>
  <si>
    <t>01.10.1865</t>
  </si>
  <si>
    <t>01.11.1865</t>
  </si>
  <si>
    <t>01.12.1865</t>
  </si>
  <si>
    <t>01.01.1866</t>
  </si>
  <si>
    <t>01.02.1866</t>
  </si>
  <si>
    <t>01.03.1866</t>
  </si>
  <si>
    <t>01.04.1866</t>
  </si>
  <si>
    <t>01.05.1866</t>
  </si>
  <si>
    <t>01.06.1866</t>
  </si>
  <si>
    <t>01.07.1866</t>
  </si>
  <si>
    <t>01.08.1866</t>
  </si>
  <si>
    <t>01.09.1866</t>
  </si>
  <si>
    <t>01.10.1866</t>
  </si>
  <si>
    <t>01.11.1866</t>
  </si>
  <si>
    <t>01.12.1866</t>
  </si>
  <si>
    <t>01.01.1867</t>
  </si>
  <si>
    <t>01.02.1867</t>
  </si>
  <si>
    <t>01.03.1867</t>
  </si>
  <si>
    <t>01.04.1867</t>
  </si>
  <si>
    <t>01.05.1867</t>
  </si>
  <si>
    <t>01.06.1867</t>
  </si>
  <si>
    <t>01.07.1867</t>
  </si>
  <si>
    <t>01.08.1867</t>
  </si>
  <si>
    <t>01.09.1867</t>
  </si>
  <si>
    <t>01.10.1867</t>
  </si>
  <si>
    <t>01.11.1867</t>
  </si>
  <si>
    <t>01.12.1867</t>
  </si>
  <si>
    <t>01.01.1868</t>
  </si>
  <si>
    <t>01.02.1868</t>
  </si>
  <si>
    <t>01.03.1868</t>
  </si>
  <si>
    <t>01.04.1868</t>
  </si>
  <si>
    <t>01.05.1868</t>
  </si>
  <si>
    <t>01.06.1868</t>
  </si>
  <si>
    <t>01.07.1868</t>
  </si>
  <si>
    <t>01.08.1868</t>
  </si>
  <si>
    <t>01.09.1868</t>
  </si>
  <si>
    <t>01.10.1868</t>
  </si>
  <si>
    <t>01.11.1868</t>
  </si>
  <si>
    <t>01.12.1868</t>
  </si>
  <si>
    <t>01.01.1869</t>
  </si>
  <si>
    <t>01.02.1869</t>
  </si>
  <si>
    <t>01.03.1869</t>
  </si>
  <si>
    <t>01.04.1869</t>
  </si>
  <si>
    <t>01.05.1869</t>
  </si>
  <si>
    <t>01.06.1869</t>
  </si>
  <si>
    <t>01.07.1869</t>
  </si>
  <si>
    <t>01.08.1869</t>
  </si>
  <si>
    <t>01.09.1869</t>
  </si>
  <si>
    <t>01.10.1869</t>
  </si>
  <si>
    <t>01.11.1869</t>
  </si>
  <si>
    <t>01.12.1869</t>
  </si>
  <si>
    <t>01.01.1870</t>
  </si>
  <si>
    <t>01.02.1870</t>
  </si>
  <si>
    <t>01.03.1870</t>
  </si>
  <si>
    <t>01.04.1870</t>
  </si>
  <si>
    <t>01.05.1870</t>
  </si>
  <si>
    <t>01.06.1870</t>
  </si>
  <si>
    <t>01.07.1870</t>
  </si>
  <si>
    <t>01.08.1870</t>
  </si>
  <si>
    <t>01.09.1870</t>
  </si>
  <si>
    <t>01.10.1870</t>
  </si>
  <si>
    <t>01.11.1870</t>
  </si>
  <si>
    <t>01.12.1870</t>
  </si>
  <si>
    <t>01.01.1871</t>
  </si>
  <si>
    <t>01.02.1871</t>
  </si>
  <si>
    <t>01.03.1871</t>
  </si>
  <si>
    <t>01.04.1871</t>
  </si>
  <si>
    <t>01.05.1871</t>
  </si>
  <si>
    <t>01.06.1871</t>
  </si>
  <si>
    <t>01.07.1871</t>
  </si>
  <si>
    <t>01.08.1871</t>
  </si>
  <si>
    <t>01.09.1871</t>
  </si>
  <si>
    <t>01.10.1871</t>
  </si>
  <si>
    <t>01.11.1871</t>
  </si>
  <si>
    <t>01.12.1871</t>
  </si>
  <si>
    <t>01.01.1872</t>
  </si>
  <si>
    <t>01.02.1872</t>
  </si>
  <si>
    <t>01.03.1872</t>
  </si>
  <si>
    <t>01.04.1872</t>
  </si>
  <si>
    <t>01.05.1872</t>
  </si>
  <si>
    <t>01.06.1872</t>
  </si>
  <si>
    <t>01.07.1872</t>
  </si>
  <si>
    <t>01.08.1872</t>
  </si>
  <si>
    <t>01.09.1872</t>
  </si>
  <si>
    <t>01.10.1872</t>
  </si>
  <si>
    <t>01.11.1872</t>
  </si>
  <si>
    <t>01.12.1872</t>
  </si>
  <si>
    <t>01.01.1873</t>
  </si>
  <si>
    <t>01.02.1873</t>
  </si>
  <si>
    <t>01.03.1873</t>
  </si>
  <si>
    <t>01.04.1873</t>
  </si>
  <si>
    <t>01.05.1873</t>
  </si>
  <si>
    <t>01.06.1873</t>
  </si>
  <si>
    <t>01.07.1873</t>
  </si>
  <si>
    <t>01.08.1873</t>
  </si>
  <si>
    <t>01.09.1873</t>
  </si>
  <si>
    <t>01.10.1873</t>
  </si>
  <si>
    <t>01.11.1873</t>
  </si>
  <si>
    <t>01.12.1873</t>
  </si>
  <si>
    <t>01.01.1874</t>
  </si>
  <si>
    <t>01.02.1874</t>
  </si>
  <si>
    <t>01.03.1874</t>
  </si>
  <si>
    <t>01.04.1874</t>
  </si>
  <si>
    <t>01.05.1874</t>
  </si>
  <si>
    <t>01.06.1874</t>
  </si>
  <si>
    <t>01.07.1874</t>
  </si>
  <si>
    <t>01.08.1874</t>
  </si>
  <si>
    <t>01.09.1874</t>
  </si>
  <si>
    <t>01.10.1874</t>
  </si>
  <si>
    <t>01.11.1874</t>
  </si>
  <si>
    <t>01.12.1874</t>
  </si>
  <si>
    <t>01.01.1875</t>
  </si>
  <si>
    <t>01.02.1875</t>
  </si>
  <si>
    <t>01.03.1875</t>
  </si>
  <si>
    <t>01.04.1875</t>
  </si>
  <si>
    <t>01.05.1875</t>
  </si>
  <si>
    <t>01.06.1875</t>
  </si>
  <si>
    <t>01.07.1875</t>
  </si>
  <si>
    <t>01.08.1875</t>
  </si>
  <si>
    <t>01.09.1875</t>
  </si>
  <si>
    <t>01.10.1875</t>
  </si>
  <si>
    <t>01.11.1875</t>
  </si>
  <si>
    <t>01.12.1875</t>
  </si>
  <si>
    <t>01.01.1876</t>
  </si>
  <si>
    <t>01.02.1876</t>
  </si>
  <si>
    <t>01.03.1876</t>
  </si>
  <si>
    <t>01.04.1876</t>
  </si>
  <si>
    <t>01.05.1876</t>
  </si>
  <si>
    <t>01.06.1876</t>
  </si>
  <si>
    <t>01.07.1876</t>
  </si>
  <si>
    <t>01.08.1876</t>
  </si>
  <si>
    <t>01.09.1876</t>
  </si>
  <si>
    <t>01.10.1876</t>
  </si>
  <si>
    <t>01.11.1876</t>
  </si>
  <si>
    <t>01.12.1876</t>
  </si>
  <si>
    <t>01.01.1877</t>
  </si>
  <si>
    <t>01.02.1877</t>
  </si>
  <si>
    <t>01.03.1877</t>
  </si>
  <si>
    <t>01.04.1877</t>
  </si>
  <si>
    <t>01.05.1877</t>
  </si>
  <si>
    <t>01.06.1877</t>
  </si>
  <si>
    <t>01.07.1877</t>
  </si>
  <si>
    <t>01.08.1877</t>
  </si>
  <si>
    <t>01.09.1877</t>
  </si>
  <si>
    <t>01.10.1877</t>
  </si>
  <si>
    <t>01.11.1877</t>
  </si>
  <si>
    <t>01.12.1877</t>
  </si>
  <si>
    <t>01.01.1878</t>
  </si>
  <si>
    <t>01.02.1878</t>
  </si>
  <si>
    <t>01.03.1878</t>
  </si>
  <si>
    <t>01.04.1878</t>
  </si>
  <si>
    <t>01.05.1878</t>
  </si>
  <si>
    <t>01.06.1878</t>
  </si>
  <si>
    <t>01.07.1878</t>
  </si>
  <si>
    <t>01.08.1878</t>
  </si>
  <si>
    <t>01.09.1878</t>
  </si>
  <si>
    <t>01.10.1878</t>
  </si>
  <si>
    <t>01.11.1878</t>
  </si>
  <si>
    <t>01.12.1878</t>
  </si>
  <si>
    <t>01.01.1879</t>
  </si>
  <si>
    <t>01.02.1879</t>
  </si>
  <si>
    <t>01.03.1879</t>
  </si>
  <si>
    <t>01.04.1879</t>
  </si>
  <si>
    <t>01.05.1879</t>
  </si>
  <si>
    <t>01.06.1879</t>
  </si>
  <si>
    <t>01.07.1879</t>
  </si>
  <si>
    <t>01.08.1879</t>
  </si>
  <si>
    <t>01.09.1879</t>
  </si>
  <si>
    <t>01.10.1879</t>
  </si>
  <si>
    <t>01.11.1879</t>
  </si>
  <si>
    <t>01.12.1879</t>
  </si>
  <si>
    <t>01.01.1880</t>
  </si>
  <si>
    <t>01.02.1880</t>
  </si>
  <si>
    <t>01.03.1880</t>
  </si>
  <si>
    <t>01.04.1880</t>
  </si>
  <si>
    <t>01.05.1880</t>
  </si>
  <si>
    <t>01.06.1880</t>
  </si>
  <si>
    <t>01.07.1880</t>
  </si>
  <si>
    <t>01.08.1880</t>
  </si>
  <si>
    <t>01.09.1880</t>
  </si>
  <si>
    <t>01.10.1880</t>
  </si>
  <si>
    <t>01.11.1880</t>
  </si>
  <si>
    <t>01.12.1880</t>
  </si>
  <si>
    <t>01.01.1881</t>
  </si>
  <si>
    <t>01.02.1881</t>
  </si>
  <si>
    <t>01.03.1881</t>
  </si>
  <si>
    <t>01.04.1881</t>
  </si>
  <si>
    <t>01.05.1881</t>
  </si>
  <si>
    <t>01.06.1881</t>
  </si>
  <si>
    <t>01.07.1881</t>
  </si>
  <si>
    <t>01.08.1881</t>
  </si>
  <si>
    <t>01.09.1881</t>
  </si>
  <si>
    <t>01.10.1881</t>
  </si>
  <si>
    <t>01.11.1881</t>
  </si>
  <si>
    <t>01.12.1881</t>
  </si>
  <si>
    <t>01.01.1882</t>
  </si>
  <si>
    <t>01.02.1882</t>
  </si>
  <si>
    <t>01.03.1882</t>
  </si>
  <si>
    <t>01.04.1882</t>
  </si>
  <si>
    <t>01.05.1882</t>
  </si>
  <si>
    <t>01.06.1882</t>
  </si>
  <si>
    <t>01.07.1882</t>
  </si>
  <si>
    <t>01.08.1882</t>
  </si>
  <si>
    <t>01.09.1882</t>
  </si>
  <si>
    <t>01.10.1882</t>
  </si>
  <si>
    <t>01.11.1882</t>
  </si>
  <si>
    <t>01.12.1882</t>
  </si>
  <si>
    <t>01.01.1883</t>
  </si>
  <si>
    <t>01.02.1883</t>
  </si>
  <si>
    <t>01.03.1883</t>
  </si>
  <si>
    <t>01.04.1883</t>
  </si>
  <si>
    <t>01.05.1883</t>
  </si>
  <si>
    <t>01.06.1883</t>
  </si>
  <si>
    <t>01.07.1883</t>
  </si>
  <si>
    <t>01.08.1883</t>
  </si>
  <si>
    <t>01.09.1883</t>
  </si>
  <si>
    <t>01.10.1883</t>
  </si>
  <si>
    <t>01.11.1883</t>
  </si>
  <si>
    <t>01.12.1883</t>
  </si>
  <si>
    <t>01.01.1884</t>
  </si>
  <si>
    <t>01.02.1884</t>
  </si>
  <si>
    <t>01.03.1884</t>
  </si>
  <si>
    <t>01.04.1884</t>
  </si>
  <si>
    <t>01.05.1884</t>
  </si>
  <si>
    <t>01.06.1884</t>
  </si>
  <si>
    <t>01.07.1884</t>
  </si>
  <si>
    <t>01.08.1884</t>
  </si>
  <si>
    <t>01.09.1884</t>
  </si>
  <si>
    <t>01.10.1884</t>
  </si>
  <si>
    <t>01.11.1884</t>
  </si>
  <si>
    <t>01.12.1884</t>
  </si>
  <si>
    <t>01.01.1885</t>
  </si>
  <si>
    <t>01.02.1885</t>
  </si>
  <si>
    <t>01.03.1885</t>
  </si>
  <si>
    <t>01.04.1885</t>
  </si>
  <si>
    <t>01.05.1885</t>
  </si>
  <si>
    <t>01.06.1885</t>
  </si>
  <si>
    <t>01.07.1885</t>
  </si>
  <si>
    <t>01.08.1885</t>
  </si>
  <si>
    <t>01.09.1885</t>
  </si>
  <si>
    <t>01.10.1885</t>
  </si>
  <si>
    <t>01.11.1885</t>
  </si>
  <si>
    <t>01.12.1885</t>
  </si>
  <si>
    <t>01.01.1886</t>
  </si>
  <si>
    <t>01.02.1886</t>
  </si>
  <si>
    <t>01.03.1886</t>
  </si>
  <si>
    <t>01.04.1886</t>
  </si>
  <si>
    <t>01.05.1886</t>
  </si>
  <si>
    <t>01.06.1886</t>
  </si>
  <si>
    <t>01.07.1886</t>
  </si>
  <si>
    <t>01.08.1886</t>
  </si>
  <si>
    <t>01.09.1886</t>
  </si>
  <si>
    <t>01.10.1886</t>
  </si>
  <si>
    <t>01.11.1886</t>
  </si>
  <si>
    <t>01.12.1886</t>
  </si>
  <si>
    <t>01.01.1887</t>
  </si>
  <si>
    <t>01.02.1887</t>
  </si>
  <si>
    <t>01.03.1887</t>
  </si>
  <si>
    <t>01.04.1887</t>
  </si>
  <si>
    <t>01.05.1887</t>
  </si>
  <si>
    <t>01.06.1887</t>
  </si>
  <si>
    <t>01.07.1887</t>
  </si>
  <si>
    <t>01.08.1887</t>
  </si>
  <si>
    <t>01.09.1887</t>
  </si>
  <si>
    <t>01.10.1887</t>
  </si>
  <si>
    <t>01.11.1887</t>
  </si>
  <si>
    <t>01.12.1887</t>
  </si>
  <si>
    <t>01.01.1888</t>
  </si>
  <si>
    <t>01.02.1888</t>
  </si>
  <si>
    <t>01.03.1888</t>
  </si>
  <si>
    <t>01.04.1888</t>
  </si>
  <si>
    <t>01.05.1888</t>
  </si>
  <si>
    <t>01.06.1888</t>
  </si>
  <si>
    <t>01.07.1888</t>
  </si>
  <si>
    <t>01.08.1888</t>
  </si>
  <si>
    <t>01.09.1888</t>
  </si>
  <si>
    <t>01.10.1888</t>
  </si>
  <si>
    <t>01.11.1888</t>
  </si>
  <si>
    <t>01.12.1888</t>
  </si>
  <si>
    <t>01.01.1889</t>
  </si>
  <si>
    <t>01.02.1889</t>
  </si>
  <si>
    <t>01.03.1889</t>
  </si>
  <si>
    <t>01.04.1889</t>
  </si>
  <si>
    <t>01.05.1889</t>
  </si>
  <si>
    <t>01.06.1889</t>
  </si>
  <si>
    <t>01.07.1889</t>
  </si>
  <si>
    <t>01.08.1889</t>
  </si>
  <si>
    <t>01.09.1889</t>
  </si>
  <si>
    <t>01.10.1889</t>
  </si>
  <si>
    <t>01.11.1889</t>
  </si>
  <si>
    <t>01.12.1889</t>
  </si>
  <si>
    <t>01.01.1890</t>
  </si>
  <si>
    <t>01.02.1890</t>
  </si>
  <si>
    <t>01.03.1890</t>
  </si>
  <si>
    <t>01.04.1890</t>
  </si>
  <si>
    <t>01.05.1890</t>
  </si>
  <si>
    <t>01.06.1890</t>
  </si>
  <si>
    <t>01.07.1890</t>
  </si>
  <si>
    <t>01.08.1890</t>
  </si>
  <si>
    <t>01.09.1890</t>
  </si>
  <si>
    <t>01.10.1890</t>
  </si>
  <si>
    <t>01.11.1890</t>
  </si>
  <si>
    <t>01.12.1890</t>
  </si>
  <si>
    <t>01.01.1891</t>
  </si>
  <si>
    <t>01.02.1891</t>
  </si>
  <si>
    <t>01.03.1891</t>
  </si>
  <si>
    <t>01.04.1891</t>
  </si>
  <si>
    <t>01.05.1891</t>
  </si>
  <si>
    <t>01.06.1891</t>
  </si>
  <si>
    <t>01.07.1891</t>
  </si>
  <si>
    <t>01.08.1891</t>
  </si>
  <si>
    <t>01.09.1891</t>
  </si>
  <si>
    <t>01.10.1891</t>
  </si>
  <si>
    <t>01.11.1891</t>
  </si>
  <si>
    <t>01.12.1891</t>
  </si>
  <si>
    <t>01.01.1892</t>
  </si>
  <si>
    <t>01.02.1892</t>
  </si>
  <si>
    <t>01.03.1892</t>
  </si>
  <si>
    <t>01.04.1892</t>
  </si>
  <si>
    <t>01.05.1892</t>
  </si>
  <si>
    <t>01.06.1892</t>
  </si>
  <si>
    <t>01.07.1892</t>
  </si>
  <si>
    <t>01.08.1892</t>
  </si>
  <si>
    <t>01.09.1892</t>
  </si>
  <si>
    <t>01.10.1892</t>
  </si>
  <si>
    <t>01.11.1892</t>
  </si>
  <si>
    <t>01.12.1892</t>
  </si>
  <si>
    <t>01.01.1893</t>
  </si>
  <si>
    <t>01.02.1893</t>
  </si>
  <si>
    <t>01.03.1893</t>
  </si>
  <si>
    <t>01.04.1893</t>
  </si>
  <si>
    <t>01.05.1893</t>
  </si>
  <si>
    <t>01.06.1893</t>
  </si>
  <si>
    <t>01.07.1893</t>
  </si>
  <si>
    <t>01.08.1893</t>
  </si>
  <si>
    <t>01.09.1893</t>
  </si>
  <si>
    <t>01.10.1893</t>
  </si>
  <si>
    <t>01.11.1893</t>
  </si>
  <si>
    <t>01.12.1893</t>
  </si>
  <si>
    <t>01.01.1894</t>
  </si>
  <si>
    <t>01.02.1894</t>
  </si>
  <si>
    <t>01.03.1894</t>
  </si>
  <si>
    <t>01.04.1894</t>
  </si>
  <si>
    <t>01.05.1894</t>
  </si>
  <si>
    <t>01.06.1894</t>
  </si>
  <si>
    <t>01.07.1894</t>
  </si>
  <si>
    <t>01.08.1894</t>
  </si>
  <si>
    <t>01.09.1894</t>
  </si>
  <si>
    <t>01.10.1894</t>
  </si>
  <si>
    <t>01.11.1894</t>
  </si>
  <si>
    <t>01.12.1894</t>
  </si>
  <si>
    <t>01.01.1895</t>
  </si>
  <si>
    <t>01.02.1895</t>
  </si>
  <si>
    <t>01.03.1895</t>
  </si>
  <si>
    <t>01.04.1895</t>
  </si>
  <si>
    <t>01.05.1895</t>
  </si>
  <si>
    <t>01.06.1895</t>
  </si>
  <si>
    <t>01.07.1895</t>
  </si>
  <si>
    <t>01.08.1895</t>
  </si>
  <si>
    <t>01.09.1895</t>
  </si>
  <si>
    <t>01.10.1895</t>
  </si>
  <si>
    <t>01.11.1895</t>
  </si>
  <si>
    <t>01.12.1895</t>
  </si>
  <si>
    <t>01.01.1896</t>
  </si>
  <si>
    <t>01.02.1896</t>
  </si>
  <si>
    <t>01.03.1896</t>
  </si>
  <si>
    <t>01.04.1896</t>
  </si>
  <si>
    <t>01.05.1896</t>
  </si>
  <si>
    <t>01.06.1896</t>
  </si>
  <si>
    <t>01.07.1896</t>
  </si>
  <si>
    <t>01.08.1896</t>
  </si>
  <si>
    <t>01.09.1896</t>
  </si>
  <si>
    <t>01.10.1896</t>
  </si>
  <si>
    <t>01.11.1896</t>
  </si>
  <si>
    <t>01.12.1896</t>
  </si>
  <si>
    <t>01.01.1897</t>
  </si>
  <si>
    <t>01.02.1897</t>
  </si>
  <si>
    <t>01.03.1897</t>
  </si>
  <si>
    <t>01.04.1897</t>
  </si>
  <si>
    <t>01.05.1897</t>
  </si>
  <si>
    <t>01.06.1897</t>
  </si>
  <si>
    <t>01.07.1897</t>
  </si>
  <si>
    <t>01.08.1897</t>
  </si>
  <si>
    <t>01.09.1897</t>
  </si>
  <si>
    <t>01.10.1897</t>
  </si>
  <si>
    <t>01.11.1897</t>
  </si>
  <si>
    <t>01.12.1897</t>
  </si>
  <si>
    <t>01.01.1898</t>
  </si>
  <si>
    <t>01.02.1898</t>
  </si>
  <si>
    <t>01.03.1898</t>
  </si>
  <si>
    <t>01.04.1898</t>
  </si>
  <si>
    <t>01.05.1898</t>
  </si>
  <si>
    <t>01.06.1898</t>
  </si>
  <si>
    <t>01.07.1898</t>
  </si>
  <si>
    <t>01.08.1898</t>
  </si>
  <si>
    <t>01.09.1898</t>
  </si>
  <si>
    <t>01.10.1898</t>
  </si>
  <si>
    <t>01.11.1898</t>
  </si>
  <si>
    <t>01.12.1898</t>
  </si>
  <si>
    <t>01.01.1899</t>
  </si>
  <si>
    <t>01.02.1899</t>
  </si>
  <si>
    <t>01.03.1899</t>
  </si>
  <si>
    <t>01.04.1899</t>
  </si>
  <si>
    <t>01.05.1899</t>
  </si>
  <si>
    <t>01.06.1899</t>
  </si>
  <si>
    <t>01.07.1899</t>
  </si>
  <si>
    <t>01.08.1899</t>
  </si>
  <si>
    <t>01.09.1899</t>
  </si>
  <si>
    <t>01.10.1899</t>
  </si>
  <si>
    <t>01.11.1899</t>
  </si>
  <si>
    <t>01.12.1899</t>
  </si>
  <si>
    <t>01.01.1900</t>
  </si>
  <si>
    <t>01.02.1900</t>
  </si>
  <si>
    <t>01.03.1900</t>
  </si>
  <si>
    <t>01.04.1900</t>
  </si>
  <si>
    <t>01.05.1900</t>
  </si>
  <si>
    <t>01.06.1900</t>
  </si>
  <si>
    <t>01.07.1900</t>
  </si>
  <si>
    <t>01.08.1900</t>
  </si>
  <si>
    <t>01.09.1900</t>
  </si>
  <si>
    <t>01.10.1900</t>
  </si>
  <si>
    <t>01.11.1900</t>
  </si>
  <si>
    <t>01.12.1900</t>
  </si>
  <si>
    <t>01.01.1901</t>
  </si>
  <si>
    <t>01.02.1901</t>
  </si>
  <si>
    <t>01.03.1901</t>
  </si>
  <si>
    <t>01.04.1901</t>
  </si>
  <si>
    <t>01.05.1901</t>
  </si>
  <si>
    <t>01.06.1901</t>
  </si>
  <si>
    <t>01.07.1901</t>
  </si>
  <si>
    <t>01.08.1901</t>
  </si>
  <si>
    <t>01.09.1901</t>
  </si>
  <si>
    <t>01.10.1901</t>
  </si>
  <si>
    <t>01.11.1901</t>
  </si>
  <si>
    <t>01.12.1901</t>
  </si>
  <si>
    <t>01.01.1902</t>
  </si>
  <si>
    <t>01.02.1902</t>
  </si>
  <si>
    <t>01.03.1902</t>
  </si>
  <si>
    <t>01.04.1902</t>
  </si>
  <si>
    <t>01.05.1902</t>
  </si>
  <si>
    <t>01.06.1902</t>
  </si>
  <si>
    <t>01.07.1902</t>
  </si>
  <si>
    <t>01.08.1902</t>
  </si>
  <si>
    <t>01.09.1902</t>
  </si>
  <si>
    <t>01.10.1902</t>
  </si>
  <si>
    <t>01.11.1902</t>
  </si>
  <si>
    <t>01.12.1902</t>
  </si>
  <si>
    <t>01.01.1903</t>
  </si>
  <si>
    <t>01.02.1903</t>
  </si>
  <si>
    <t>01.03.1903</t>
  </si>
  <si>
    <t>01.04.1903</t>
  </si>
  <si>
    <t>01.05.1903</t>
  </si>
  <si>
    <t>01.06.1903</t>
  </si>
  <si>
    <t>01.07.1903</t>
  </si>
  <si>
    <t>01.08.1903</t>
  </si>
  <si>
    <t>01.09.1903</t>
  </si>
  <si>
    <t>01.10.1903</t>
  </si>
  <si>
    <t>01.11.1903</t>
  </si>
  <si>
    <t>01.12.1903</t>
  </si>
  <si>
    <t>01.01.1904</t>
  </si>
  <si>
    <t>01.02.1904</t>
  </si>
  <si>
    <t>01.03.1904</t>
  </si>
  <si>
    <t>01.04.1904</t>
  </si>
  <si>
    <t>01.05.1904</t>
  </si>
  <si>
    <t>01.06.1904</t>
  </si>
  <si>
    <t>01.07.1904</t>
  </si>
  <si>
    <t>01.08.1904</t>
  </si>
  <si>
    <t>01.09.1904</t>
  </si>
  <si>
    <t>01.10.1904</t>
  </si>
  <si>
    <t>01.11.1904</t>
  </si>
  <si>
    <t>01.12.1904</t>
  </si>
  <si>
    <t>01.01.1905</t>
  </si>
  <si>
    <t>01.02.1905</t>
  </si>
  <si>
    <t>01.03.1905</t>
  </si>
  <si>
    <t>01.04.1905</t>
  </si>
  <si>
    <t>01.05.1905</t>
  </si>
  <si>
    <t>01.06.1905</t>
  </si>
  <si>
    <t>01.07.1905</t>
  </si>
  <si>
    <t>01.08.1905</t>
  </si>
  <si>
    <t>01.09.1905</t>
  </si>
  <si>
    <t>01.10.1905</t>
  </si>
  <si>
    <t>01.11.1905</t>
  </si>
  <si>
    <t>01.12.1905</t>
  </si>
  <si>
    <t>01.01.1906</t>
  </si>
  <si>
    <t>01.02.1906</t>
  </si>
  <si>
    <t>01.03.1906</t>
  </si>
  <si>
    <t>01.04.1906</t>
  </si>
  <si>
    <t>01.05.1906</t>
  </si>
  <si>
    <t>01.06.1906</t>
  </si>
  <si>
    <t>01.07.1906</t>
  </si>
  <si>
    <t>01.08.1906</t>
  </si>
  <si>
    <t>01.09.1906</t>
  </si>
  <si>
    <t>01.10.1906</t>
  </si>
  <si>
    <t>01.11.1906</t>
  </si>
  <si>
    <t>01.12.1906</t>
  </si>
  <si>
    <t>01.01.1907</t>
  </si>
  <si>
    <t>01.02.1907</t>
  </si>
  <si>
    <t>01.03.1907</t>
  </si>
  <si>
    <t>01.04.1907</t>
  </si>
  <si>
    <t>01.05.1907</t>
  </si>
  <si>
    <t>01.06.1907</t>
  </si>
  <si>
    <t>01.07.1907</t>
  </si>
  <si>
    <t>01.08.1907</t>
  </si>
  <si>
    <t>01.09.1907</t>
  </si>
  <si>
    <t>01.10.1907</t>
  </si>
  <si>
    <t>01.11.1907</t>
  </si>
  <si>
    <t>01.12.1907</t>
  </si>
  <si>
    <t>01.01.1908</t>
  </si>
  <si>
    <t>01.02.1908</t>
  </si>
  <si>
    <t>01.03.1908</t>
  </si>
  <si>
    <t>01.04.1908</t>
  </si>
  <si>
    <t>01.05.1908</t>
  </si>
  <si>
    <t>01.06.1908</t>
  </si>
  <si>
    <t>01.07.1908</t>
  </si>
  <si>
    <t>01.08.1908</t>
  </si>
  <si>
    <t>01.09.1908</t>
  </si>
  <si>
    <t>01.10.1908</t>
  </si>
  <si>
    <t>01.11.1908</t>
  </si>
  <si>
    <t>01.12.1908</t>
  </si>
  <si>
    <t>01.01.1909</t>
  </si>
  <si>
    <t>01.02.1909</t>
  </si>
  <si>
    <t>01.03.1909</t>
  </si>
  <si>
    <t>01.04.1909</t>
  </si>
  <si>
    <t>01.05.1909</t>
  </si>
  <si>
    <t>01.06.1909</t>
  </si>
  <si>
    <t>01.07.1909</t>
  </si>
  <si>
    <t>01.08.1909</t>
  </si>
  <si>
    <t>01.09.1909</t>
  </si>
  <si>
    <t>01.10.1909</t>
  </si>
  <si>
    <t>01.11.1909</t>
  </si>
  <si>
    <t>01.12.1909</t>
  </si>
  <si>
    <t>01.01.1910</t>
  </si>
  <si>
    <t>01.02.1910</t>
  </si>
  <si>
    <t>01.03.1910</t>
  </si>
  <si>
    <t>01.04.1910</t>
  </si>
  <si>
    <t>01.05.1910</t>
  </si>
  <si>
    <t>01.06.1910</t>
  </si>
  <si>
    <t>01.07.1910</t>
  </si>
  <si>
    <t>01.08.1910</t>
  </si>
  <si>
    <t>01.09.1910</t>
  </si>
  <si>
    <t>01.10.1910</t>
  </si>
  <si>
    <t>01.11.1910</t>
  </si>
  <si>
    <t>01.12.1910</t>
  </si>
  <si>
    <t>01.01.1911</t>
  </si>
  <si>
    <t>01.02.1911</t>
  </si>
  <si>
    <t>01.03.1911</t>
  </si>
  <si>
    <t>01.04.1911</t>
  </si>
  <si>
    <t>01.05.1911</t>
  </si>
  <si>
    <t>01.06.1911</t>
  </si>
  <si>
    <t>01.07.1911</t>
  </si>
  <si>
    <t>01.08.1911</t>
  </si>
  <si>
    <t>01.09.1911</t>
  </si>
  <si>
    <t>01.10.1911</t>
  </si>
  <si>
    <t>01.11.1911</t>
  </si>
  <si>
    <t>01.12.1911</t>
  </si>
  <si>
    <t>01.01.1912</t>
  </si>
  <si>
    <t>01.02.1912</t>
  </si>
  <si>
    <t>01.03.1912</t>
  </si>
  <si>
    <t>01.04.1912</t>
  </si>
  <si>
    <t>01.05.1912</t>
  </si>
  <si>
    <t>01.06.1912</t>
  </si>
  <si>
    <t>01.07.1912</t>
  </si>
  <si>
    <t>01.08.1912</t>
  </si>
  <si>
    <t>01.09.1912</t>
  </si>
  <si>
    <t>01.10.1912</t>
  </si>
  <si>
    <t>01.11.1912</t>
  </si>
  <si>
    <t>01.12.1912</t>
  </si>
  <si>
    <t>01.01.1913</t>
  </si>
  <si>
    <t>01.02.1913</t>
  </si>
  <si>
    <t>01.03.1913</t>
  </si>
  <si>
    <t>01.04.1913</t>
  </si>
  <si>
    <t>01.05.1913</t>
  </si>
  <si>
    <t>01.06.1913</t>
  </si>
  <si>
    <t>01.07.1913</t>
  </si>
  <si>
    <t>01.08.1913</t>
  </si>
  <si>
    <t>01.09.1913</t>
  </si>
  <si>
    <t>01.10.1913</t>
  </si>
  <si>
    <t>01.11.1913</t>
  </si>
  <si>
    <t>01.12.1913</t>
  </si>
  <si>
    <t>01.01.1914</t>
  </si>
  <si>
    <t>01.02.1914</t>
  </si>
  <si>
    <t>01.03.1914</t>
  </si>
  <si>
    <t>01.04.1914</t>
  </si>
  <si>
    <t>01.05.1914</t>
  </si>
  <si>
    <t>01.06.1914</t>
  </si>
  <si>
    <t>01.07.1914</t>
  </si>
  <si>
    <t>01.08.1914</t>
  </si>
  <si>
    <t>01.09.1914</t>
  </si>
  <si>
    <t>01.10.1914</t>
  </si>
  <si>
    <t>01.11.1914</t>
  </si>
  <si>
    <t>01.12.1914</t>
  </si>
  <si>
    <t>01.01.1915</t>
  </si>
  <si>
    <t>01.02.1915</t>
  </si>
  <si>
    <t>01.03.1915</t>
  </si>
  <si>
    <t>01.04.1915</t>
  </si>
  <si>
    <t>01.05.1915</t>
  </si>
  <si>
    <t>01.06.1915</t>
  </si>
  <si>
    <t>01.07.1915</t>
  </si>
  <si>
    <t>01.08.1915</t>
  </si>
  <si>
    <t>01.09.1915</t>
  </si>
  <si>
    <t>01.10.1915</t>
  </si>
  <si>
    <t>01.11.1915</t>
  </si>
  <si>
    <t>01.12.1915</t>
  </si>
  <si>
    <t>01.01.1916</t>
  </si>
  <si>
    <t>01.02.1916</t>
  </si>
  <si>
    <t>01.03.1916</t>
  </si>
  <si>
    <t>01.04.1916</t>
  </si>
  <si>
    <t>01.05.1916</t>
  </si>
  <si>
    <t>01.06.1916</t>
  </si>
  <si>
    <t>01.07.1916</t>
  </si>
  <si>
    <t>01.08.1916</t>
  </si>
  <si>
    <t>01.09.1916</t>
  </si>
  <si>
    <t>01.10.1916</t>
  </si>
  <si>
    <t>01.11.1916</t>
  </si>
  <si>
    <t>01.12.1916</t>
  </si>
  <si>
    <t>01.01.1917</t>
  </si>
  <si>
    <t>01.02.1917</t>
  </si>
  <si>
    <t>01.03.1917</t>
  </si>
  <si>
    <t>01.04.1917</t>
  </si>
  <si>
    <t>01.05.1917</t>
  </si>
  <si>
    <t>01.06.1917</t>
  </si>
  <si>
    <t>01.07.1917</t>
  </si>
  <si>
    <t>01.08.1917</t>
  </si>
  <si>
    <t>01.09.1917</t>
  </si>
  <si>
    <t>01.10.1917</t>
  </si>
  <si>
    <t>01.11.1917</t>
  </si>
  <si>
    <t>01.12.1917</t>
  </si>
  <si>
    <t>01.01.1918</t>
  </si>
  <si>
    <t>01.02.1918</t>
  </si>
  <si>
    <t>01.03.1918</t>
  </si>
  <si>
    <t>01.04.1918</t>
  </si>
  <si>
    <t>01.05.1918</t>
  </si>
  <si>
    <t>01.06.1918</t>
  </si>
  <si>
    <t>01.07.1918</t>
  </si>
  <si>
    <t>01.08.1918</t>
  </si>
  <si>
    <t>01.09.1918</t>
  </si>
  <si>
    <t>01.10.1918</t>
  </si>
  <si>
    <t>01.11.1918</t>
  </si>
  <si>
    <t>01.12.1918</t>
  </si>
  <si>
    <t>01.01.1919</t>
  </si>
  <si>
    <t>01.02.1919</t>
  </si>
  <si>
    <t>01.03.1919</t>
  </si>
  <si>
    <t>01.04.1919</t>
  </si>
  <si>
    <t>01.05.1919</t>
  </si>
  <si>
    <t>01.06.1919</t>
  </si>
  <si>
    <t>01.07.1919</t>
  </si>
  <si>
    <t>01.08.1919</t>
  </si>
  <si>
    <t>01.09.1919</t>
  </si>
  <si>
    <t>01.10.1919</t>
  </si>
  <si>
    <t>01.11.1919</t>
  </si>
  <si>
    <t>01.12.1919</t>
  </si>
  <si>
    <t>01.01.1920</t>
  </si>
  <si>
    <t>01.02.1920</t>
  </si>
  <si>
    <t>01.03.1920</t>
  </si>
  <si>
    <t>01.04.1920</t>
  </si>
  <si>
    <t>01.05.1920</t>
  </si>
  <si>
    <t>01.06.1920</t>
  </si>
  <si>
    <t>01.07.1920</t>
  </si>
  <si>
    <t>01.08.1920</t>
  </si>
  <si>
    <t>01.09.1920</t>
  </si>
  <si>
    <t>01.10.1920</t>
  </si>
  <si>
    <t>01.11.1920</t>
  </si>
  <si>
    <t>01.12.1920</t>
  </si>
  <si>
    <t>01.01.1921</t>
  </si>
  <si>
    <t>01.02.1921</t>
  </si>
  <si>
    <t>01.03.1921</t>
  </si>
  <si>
    <t>01.04.1921</t>
  </si>
  <si>
    <t>01.05.1921</t>
  </si>
  <si>
    <t>01.06.1921</t>
  </si>
  <si>
    <t>01.07.1921</t>
  </si>
  <si>
    <t>01.08.1921</t>
  </si>
  <si>
    <t>01.09.1921</t>
  </si>
  <si>
    <t>01.10.1921</t>
  </si>
  <si>
    <t>01.11.1921</t>
  </si>
  <si>
    <t>01.12.1921</t>
  </si>
  <si>
    <t>01.01.1922</t>
  </si>
  <si>
    <t>01.02.1922</t>
  </si>
  <si>
    <t>01.03.1922</t>
  </si>
  <si>
    <t>01.04.1922</t>
  </si>
  <si>
    <t>01.05.1922</t>
  </si>
  <si>
    <t>01.06.1922</t>
  </si>
  <si>
    <t>01.07.1922</t>
  </si>
  <si>
    <t>01.08.1922</t>
  </si>
  <si>
    <t>01.09.1922</t>
  </si>
  <si>
    <t>01.10.1922</t>
  </si>
  <si>
    <t>01.11.1922</t>
  </si>
  <si>
    <t>01.12.1922</t>
  </si>
  <si>
    <t>01.01.1923</t>
  </si>
  <si>
    <t>01.02.1923</t>
  </si>
  <si>
    <t>01.03.1923</t>
  </si>
  <si>
    <t>01.04.1923</t>
  </si>
  <si>
    <t>01.05.1923</t>
  </si>
  <si>
    <t>01.06.1923</t>
  </si>
  <si>
    <t>01.07.1923</t>
  </si>
  <si>
    <t>01.08.1923</t>
  </si>
  <si>
    <t>01.09.1923</t>
  </si>
  <si>
    <t>01.10.1923</t>
  </si>
  <si>
    <t>01.11.1923</t>
  </si>
  <si>
    <t>01.12.1923</t>
  </si>
  <si>
    <t>01.01.1924</t>
  </si>
  <si>
    <t>01.02.1924</t>
  </si>
  <si>
    <t>01.03.1924</t>
  </si>
  <si>
    <t>01.04.1924</t>
  </si>
  <si>
    <t>01.05.1924</t>
  </si>
  <si>
    <t>01.06.1924</t>
  </si>
  <si>
    <t>01.07.1924</t>
  </si>
  <si>
    <t>01.08.1924</t>
  </si>
  <si>
    <t>01.09.1924</t>
  </si>
  <si>
    <t>01.10.1924</t>
  </si>
  <si>
    <t>01.11.1924</t>
  </si>
  <si>
    <t>01.12.1924</t>
  </si>
  <si>
    <t>01.01.1925</t>
  </si>
  <si>
    <t>01.02.1925</t>
  </si>
  <si>
    <t>01.03.1925</t>
  </si>
  <si>
    <t>01.04.1925</t>
  </si>
  <si>
    <t>01.05.1925</t>
  </si>
  <si>
    <t>01.06.1925</t>
  </si>
  <si>
    <t>01.07.1925</t>
  </si>
  <si>
    <t>01.08.1925</t>
  </si>
  <si>
    <t>01.09.1925</t>
  </si>
  <si>
    <t>01.10.1925</t>
  </si>
  <si>
    <t>01.11.1925</t>
  </si>
  <si>
    <t>01.12.1925</t>
  </si>
  <si>
    <t>01.01.1926</t>
  </si>
  <si>
    <t>01.02.1926</t>
  </si>
  <si>
    <t>01.03.1926</t>
  </si>
  <si>
    <t>01.04.1926</t>
  </si>
  <si>
    <t>01.05.1926</t>
  </si>
  <si>
    <t>01.06.1926</t>
  </si>
  <si>
    <t>01.07.1926</t>
  </si>
  <si>
    <t>01.08.1926</t>
  </si>
  <si>
    <t>01.09.1926</t>
  </si>
  <si>
    <t>01.10.1926</t>
  </si>
  <si>
    <t>01.11.1926</t>
  </si>
  <si>
    <t>01.12.1926</t>
  </si>
  <si>
    <t>01.01.1927</t>
  </si>
  <si>
    <t>01.02.1927</t>
  </si>
  <si>
    <t>01.03.1927</t>
  </si>
  <si>
    <t>01.04.1927</t>
  </si>
  <si>
    <t>01.05.1927</t>
  </si>
  <si>
    <t>01.06.1927</t>
  </si>
  <si>
    <t>01.07.1927</t>
  </si>
  <si>
    <t>01.08.1927</t>
  </si>
  <si>
    <t>01.09.1927</t>
  </si>
  <si>
    <t>01.10.1927</t>
  </si>
  <si>
    <t>01.11.1927</t>
  </si>
  <si>
    <t>01.12.1927</t>
  </si>
  <si>
    <t>01.01.1928</t>
  </si>
  <si>
    <t>01.02.1928</t>
  </si>
  <si>
    <t>01.03.1928</t>
  </si>
  <si>
    <t>01.04.1928</t>
  </si>
  <si>
    <t>01.05.1928</t>
  </si>
  <si>
    <t>01.06.1928</t>
  </si>
  <si>
    <t>01.07.1928</t>
  </si>
  <si>
    <t>01.08.1928</t>
  </si>
  <si>
    <t>01.09.1928</t>
  </si>
  <si>
    <t>01.10.1928</t>
  </si>
  <si>
    <t>01.11.1928</t>
  </si>
  <si>
    <t>01.12.1928</t>
  </si>
  <si>
    <t>01.01.1929</t>
  </si>
  <si>
    <t>01.02.1929</t>
  </si>
  <si>
    <t>01.03.1929</t>
  </si>
  <si>
    <t>01.04.1929</t>
  </si>
  <si>
    <t>01.05.1929</t>
  </si>
  <si>
    <t>01.06.1929</t>
  </si>
  <si>
    <t>01.07.1929</t>
  </si>
  <si>
    <t>01.08.1929</t>
  </si>
  <si>
    <t>01.09.1929</t>
  </si>
  <si>
    <t>01.10.1929</t>
  </si>
  <si>
    <t>01.11.1929</t>
  </si>
  <si>
    <t>01.12.1929</t>
  </si>
  <si>
    <t>01.01.1930</t>
  </si>
  <si>
    <t>01.02.1930</t>
  </si>
  <si>
    <t>01.03.1930</t>
  </si>
  <si>
    <t>01.04.1930</t>
  </si>
  <si>
    <t>01.05.1930</t>
  </si>
  <si>
    <t>01.06.1930</t>
  </si>
  <si>
    <t>01.07.1930</t>
  </si>
  <si>
    <t>01.08.1930</t>
  </si>
  <si>
    <t>01.09.1930</t>
  </si>
  <si>
    <t>01.10.1930</t>
  </si>
  <si>
    <t>01.11.1930</t>
  </si>
  <si>
    <t>01.12.1930</t>
  </si>
  <si>
    <t>01.01.1931</t>
  </si>
  <si>
    <t>01.02.1931</t>
  </si>
  <si>
    <t>01.03.1931</t>
  </si>
  <si>
    <t>01.04.1931</t>
  </si>
  <si>
    <t>01.05.1931</t>
  </si>
  <si>
    <t>01.06.1931</t>
  </si>
  <si>
    <t>01.07.1931</t>
  </si>
  <si>
    <t>01.08.1931</t>
  </si>
  <si>
    <t>01.09.1931</t>
  </si>
  <si>
    <t>01.10.1931</t>
  </si>
  <si>
    <t>01.11.1931</t>
  </si>
  <si>
    <t>01.12.1931</t>
  </si>
  <si>
    <t>01.01.1932</t>
  </si>
  <si>
    <t>01.02.1932</t>
  </si>
  <si>
    <t>01.03.1932</t>
  </si>
  <si>
    <t>01.04.1932</t>
  </si>
  <si>
    <t>01.05.1932</t>
  </si>
  <si>
    <t>01.06.1932</t>
  </si>
  <si>
    <t>01.07.1932</t>
  </si>
  <si>
    <t>01.08.1932</t>
  </si>
  <si>
    <t>01.09.1932</t>
  </si>
  <si>
    <t>01.10.1932</t>
  </si>
  <si>
    <t>01.11.1932</t>
  </si>
  <si>
    <t>01.12.1932</t>
  </si>
  <si>
    <t>01.01.1933</t>
  </si>
  <si>
    <t>01.02.1933</t>
  </si>
  <si>
    <t>01.03.1933</t>
  </si>
  <si>
    <t>01.04.1933</t>
  </si>
  <si>
    <t>01.05.1933</t>
  </si>
  <si>
    <t>01.06.1933</t>
  </si>
  <si>
    <t>01.07.1933</t>
  </si>
  <si>
    <t>01.08.1933</t>
  </si>
  <si>
    <t>01.09.1933</t>
  </si>
  <si>
    <t>01.10.1933</t>
  </si>
  <si>
    <t>01.11.1933</t>
  </si>
  <si>
    <t>01.12.1933</t>
  </si>
  <si>
    <t>01.01.1934</t>
  </si>
  <si>
    <t>01.02.1934</t>
  </si>
  <si>
    <t>01.03.1934</t>
  </si>
  <si>
    <t>01.04.1934</t>
  </si>
  <si>
    <t>01.05.1934</t>
  </si>
  <si>
    <t>01.06.1934</t>
  </si>
  <si>
    <t>01.07.1934</t>
  </si>
  <si>
    <t>01.08.1934</t>
  </si>
  <si>
    <t>01.09.1934</t>
  </si>
  <si>
    <t>01.10.1934</t>
  </si>
  <si>
    <t>01.11.1934</t>
  </si>
  <si>
    <t>01.12.1934</t>
  </si>
  <si>
    <t>01.01.1935</t>
  </si>
  <si>
    <t>01.02.1935</t>
  </si>
  <si>
    <t>01.03.1935</t>
  </si>
  <si>
    <t>01.04.1935</t>
  </si>
  <si>
    <t>01.05.1935</t>
  </si>
  <si>
    <t>01.06.1935</t>
  </si>
  <si>
    <t>01.07.1935</t>
  </si>
  <si>
    <t>01.08.1935</t>
  </si>
  <si>
    <t>01.09.1935</t>
  </si>
  <si>
    <t>01.10.1935</t>
  </si>
  <si>
    <t>01.11.1935</t>
  </si>
  <si>
    <t>01.12.1935</t>
  </si>
  <si>
    <t>01.01.1936</t>
  </si>
  <si>
    <t>01.02.1936</t>
  </si>
  <si>
    <t>01.03.1936</t>
  </si>
  <si>
    <t>01.04.1936</t>
  </si>
  <si>
    <t>01.05.1936</t>
  </si>
  <si>
    <t>01.06.1936</t>
  </si>
  <si>
    <t>01.07.1936</t>
  </si>
  <si>
    <t>01.08.1936</t>
  </si>
  <si>
    <t>01.09.1936</t>
  </si>
  <si>
    <t>01.10.1936</t>
  </si>
  <si>
    <t>01.11.1936</t>
  </si>
  <si>
    <t>01.12.1936</t>
  </si>
  <si>
    <t>01.01.1937</t>
  </si>
  <si>
    <t>01.02.1937</t>
  </si>
  <si>
    <t>01.03.1937</t>
  </si>
  <si>
    <t>01.04.1937</t>
  </si>
  <si>
    <t>01.05.1937</t>
  </si>
  <si>
    <t>01.06.1937</t>
  </si>
  <si>
    <t>01.07.1937</t>
  </si>
  <si>
    <t>01.08.1937</t>
  </si>
  <si>
    <t>01.09.1937</t>
  </si>
  <si>
    <t>01.10.1937</t>
  </si>
  <si>
    <t>01.11.1937</t>
  </si>
  <si>
    <t>01.12.1937</t>
  </si>
  <si>
    <t>01.01.1938</t>
  </si>
  <si>
    <t>01.02.1938</t>
  </si>
  <si>
    <t>01.03.1938</t>
  </si>
  <si>
    <t>01.04.1938</t>
  </si>
  <si>
    <t>01.05.1938</t>
  </si>
  <si>
    <t>01.06.1938</t>
  </si>
  <si>
    <t>01.07.1938</t>
  </si>
  <si>
    <t>01.08.1938</t>
  </si>
  <si>
    <t>01.09.1938</t>
  </si>
  <si>
    <t>01.10.1938</t>
  </si>
  <si>
    <t>01.11.1938</t>
  </si>
  <si>
    <t>01.12.1938</t>
  </si>
  <si>
    <t>01.01.1939</t>
  </si>
  <si>
    <t>01.02.1939</t>
  </si>
  <si>
    <t>01.03.1939</t>
  </si>
  <si>
    <t>01.04.1939</t>
  </si>
  <si>
    <t>01.05.1939</t>
  </si>
  <si>
    <t>01.06.1939</t>
  </si>
  <si>
    <t>01.07.1939</t>
  </si>
  <si>
    <t>01.08.1939</t>
  </si>
  <si>
    <t>01.09.1939</t>
  </si>
  <si>
    <t>01.10.1939</t>
  </si>
  <si>
    <t>01.11.1939</t>
  </si>
  <si>
    <t>01.12.1939</t>
  </si>
  <si>
    <t>01.01.1940</t>
  </si>
  <si>
    <t>01.02.1940</t>
  </si>
  <si>
    <t>01.03.1940</t>
  </si>
  <si>
    <t>01.04.1940</t>
  </si>
  <si>
    <t>01.05.1940</t>
  </si>
  <si>
    <t>01.06.1940</t>
  </si>
  <si>
    <t>01.07.1940</t>
  </si>
  <si>
    <t>01.08.1940</t>
  </si>
  <si>
    <t>01.09.1940</t>
  </si>
  <si>
    <t>01.10.1940</t>
  </si>
  <si>
    <t>01.11.1940</t>
  </si>
  <si>
    <t>01.12.1940</t>
  </si>
  <si>
    <t>01.01.1941</t>
  </si>
  <si>
    <t>01.02.1941</t>
  </si>
  <si>
    <t>01.03.1941</t>
  </si>
  <si>
    <t>01.04.1941</t>
  </si>
  <si>
    <t>01.05.1941</t>
  </si>
  <si>
    <t>01.06.1941</t>
  </si>
  <si>
    <t>01.07.1941</t>
  </si>
  <si>
    <t>01.08.1941</t>
  </si>
  <si>
    <t>01.09.1941</t>
  </si>
  <si>
    <t>01.10.1941</t>
  </si>
  <si>
    <t>01.11.1941</t>
  </si>
  <si>
    <t>01.12.1941</t>
  </si>
  <si>
    <t>01.01.1942</t>
  </si>
  <si>
    <t>01.02.1942</t>
  </si>
  <si>
    <t>01.03.1942</t>
  </si>
  <si>
    <t>01.04.1942</t>
  </si>
  <si>
    <t>01.05.1942</t>
  </si>
  <si>
    <t>01.06.1942</t>
  </si>
  <si>
    <t>01.07.1942</t>
  </si>
  <si>
    <t>01.08.1942</t>
  </si>
  <si>
    <t>01.09.1942</t>
  </si>
  <si>
    <t>01.10.1942</t>
  </si>
  <si>
    <t>01.11.1942</t>
  </si>
  <si>
    <t>01.12.1942</t>
  </si>
  <si>
    <t>01.01.1943</t>
  </si>
  <si>
    <t>01.02.1943</t>
  </si>
  <si>
    <t>01.03.1943</t>
  </si>
  <si>
    <t>01.04.1943</t>
  </si>
  <si>
    <t>01.05.1943</t>
  </si>
  <si>
    <t>01.06.1943</t>
  </si>
  <si>
    <t>01.07.1943</t>
  </si>
  <si>
    <t>01.08.1943</t>
  </si>
  <si>
    <t>01.09.1943</t>
  </si>
  <si>
    <t>01.10.1943</t>
  </si>
  <si>
    <t>01.11.1943</t>
  </si>
  <si>
    <t>01.12.1943</t>
  </si>
  <si>
    <t>01.01.1944</t>
  </si>
  <si>
    <t>01.02.1944</t>
  </si>
  <si>
    <t>01.03.1944</t>
  </si>
  <si>
    <t>01.04.1944</t>
  </si>
  <si>
    <t>01.05.1944</t>
  </si>
  <si>
    <t>01.06.1944</t>
  </si>
  <si>
    <t>01.07.1944</t>
  </si>
  <si>
    <t>01.08.1944</t>
  </si>
  <si>
    <t>01.09.1944</t>
  </si>
  <si>
    <t>01.10.1944</t>
  </si>
  <si>
    <t>01.11.1944</t>
  </si>
  <si>
    <t>01.12.1944</t>
  </si>
  <si>
    <t>01.01.1945</t>
  </si>
  <si>
    <t>01.02.1945</t>
  </si>
  <si>
    <t>01.03.1945</t>
  </si>
  <si>
    <t>01.04.1945</t>
  </si>
  <si>
    <t>01.05.1945</t>
  </si>
  <si>
    <t>01.06.1945</t>
  </si>
  <si>
    <t>01.07.1945</t>
  </si>
  <si>
    <t>01.08.1945</t>
  </si>
  <si>
    <t>01.09.1945</t>
  </si>
  <si>
    <t>01.10.1945</t>
  </si>
  <si>
    <t>01.11.1945</t>
  </si>
  <si>
    <t>01.12.1945</t>
  </si>
  <si>
    <t>01.01.1946</t>
  </si>
  <si>
    <t>01.02.1946</t>
  </si>
  <si>
    <t>01.03.1946</t>
  </si>
  <si>
    <t>01.04.1946</t>
  </si>
  <si>
    <t>01.05.1946</t>
  </si>
  <si>
    <t>01.06.1946</t>
  </si>
  <si>
    <t>01.07.1946</t>
  </si>
  <si>
    <t>01.08.1946</t>
  </si>
  <si>
    <t>01.09.1946</t>
  </si>
  <si>
    <t>01.10.1946</t>
  </si>
  <si>
    <t>01.11.1946</t>
  </si>
  <si>
    <t>01.12.1946</t>
  </si>
  <si>
    <t>01.01.1947</t>
  </si>
  <si>
    <t>01.02.1947</t>
  </si>
  <si>
    <t>01.03.1947</t>
  </si>
  <si>
    <t>01.04.1947</t>
  </si>
  <si>
    <t>01.05.1947</t>
  </si>
  <si>
    <t>01.06.1947</t>
  </si>
  <si>
    <t>01.07.1947</t>
  </si>
  <si>
    <t>01.08.1947</t>
  </si>
  <si>
    <t>01.09.1947</t>
  </si>
  <si>
    <t>01.10.1947</t>
  </si>
  <si>
    <t>01.11.1947</t>
  </si>
  <si>
    <t>01.12.1947</t>
  </si>
  <si>
    <t>01.01.1948</t>
  </si>
  <si>
    <t>01.02.1948</t>
  </si>
  <si>
    <t>01.03.1948</t>
  </si>
  <si>
    <t>01.04.1948</t>
  </si>
  <si>
    <t>01.05.1948</t>
  </si>
  <si>
    <t>01.06.1948</t>
  </si>
  <si>
    <t>01.07.1948</t>
  </si>
  <si>
    <t>01.08.1948</t>
  </si>
  <si>
    <t>01.09.1948</t>
  </si>
  <si>
    <t>01.10.1948</t>
  </si>
  <si>
    <t>01.11.1948</t>
  </si>
  <si>
    <t>01.12.1948</t>
  </si>
  <si>
    <t>01.01.1949</t>
  </si>
  <si>
    <t>01.02.1949</t>
  </si>
  <si>
    <t>01.03.1949</t>
  </si>
  <si>
    <t>01.04.1949</t>
  </si>
  <si>
    <t>01.05.1949</t>
  </si>
  <si>
    <t>01.06.1949</t>
  </si>
  <si>
    <t>01.07.1949</t>
  </si>
  <si>
    <t>01.08.1949</t>
  </si>
  <si>
    <t>01.09.1949</t>
  </si>
  <si>
    <t>01.10.1949</t>
  </si>
  <si>
    <t>01.11.1949</t>
  </si>
  <si>
    <t>01.12.1949</t>
  </si>
  <si>
    <t>01.01.1950</t>
  </si>
  <si>
    <t>01.02.1950</t>
  </si>
  <si>
    <t>01.03.1950</t>
  </si>
  <si>
    <t>01.04.1950</t>
  </si>
  <si>
    <t>01.05.1950</t>
  </si>
  <si>
    <t>01.06.1950</t>
  </si>
  <si>
    <t>01.07.1950</t>
  </si>
  <si>
    <t>01.08.1950</t>
  </si>
  <si>
    <t>01.09.1950</t>
  </si>
  <si>
    <t>01.10.1950</t>
  </si>
  <si>
    <t>01.11.1950</t>
  </si>
  <si>
    <t>01.12.1950</t>
  </si>
  <si>
    <t>01.01.1951</t>
  </si>
  <si>
    <t>01.02.1951</t>
  </si>
  <si>
    <t>01.03.1951</t>
  </si>
  <si>
    <t>01.04.1951</t>
  </si>
  <si>
    <t>01.05.1951</t>
  </si>
  <si>
    <t>01.06.1951</t>
  </si>
  <si>
    <t>01.07.1951</t>
  </si>
  <si>
    <t>01.08.1951</t>
  </si>
  <si>
    <t>01.09.1951</t>
  </si>
  <si>
    <t>01.10.1951</t>
  </si>
  <si>
    <t>01.11.1951</t>
  </si>
  <si>
    <t>01.12.1951</t>
  </si>
  <si>
    <t>01.01.1952</t>
  </si>
  <si>
    <t>01.02.1952</t>
  </si>
  <si>
    <t>01.03.1952</t>
  </si>
  <si>
    <t>01.04.1952</t>
  </si>
  <si>
    <t>01.05.1952</t>
  </si>
  <si>
    <t>01.06.1952</t>
  </si>
  <si>
    <t>01.07.1952</t>
  </si>
  <si>
    <t>01.08.1952</t>
  </si>
  <si>
    <t>01.09.1952</t>
  </si>
  <si>
    <t>01.10.1952</t>
  </si>
  <si>
    <t>01.11.1952</t>
  </si>
  <si>
    <t>01.12.1952</t>
  </si>
  <si>
    <t>01.01.1953</t>
  </si>
  <si>
    <t>01.02.1953</t>
  </si>
  <si>
    <t>01.03.1953</t>
  </si>
  <si>
    <t>01.04.1953</t>
  </si>
  <si>
    <t>01.05.1953</t>
  </si>
  <si>
    <t>01.06.1953</t>
  </si>
  <si>
    <t>01.07.1953</t>
  </si>
  <si>
    <t>01.08.1953</t>
  </si>
  <si>
    <t>01.09.1953</t>
  </si>
  <si>
    <t>01.10.1953</t>
  </si>
  <si>
    <t>01.11.1953</t>
  </si>
  <si>
    <t>01.12.1953</t>
  </si>
  <si>
    <t>01.01.1954</t>
  </si>
  <si>
    <t>01.02.1954</t>
  </si>
  <si>
    <t>01.03.1954</t>
  </si>
  <si>
    <t>01.04.1954</t>
  </si>
  <si>
    <t>01.05.1954</t>
  </si>
  <si>
    <t>01.06.1954</t>
  </si>
  <si>
    <t>01.07.1954</t>
  </si>
  <si>
    <t>01.08.1954</t>
  </si>
  <si>
    <t>01.09.1954</t>
  </si>
  <si>
    <t>01.10.1954</t>
  </si>
  <si>
    <t>01.11.1954</t>
  </si>
  <si>
    <t>01.12.1954</t>
  </si>
  <si>
    <t>01.01.1955</t>
  </si>
  <si>
    <t>01.02.1955</t>
  </si>
  <si>
    <t>01.03.1955</t>
  </si>
  <si>
    <t>01.04.1955</t>
  </si>
  <si>
    <t>01.05.1955</t>
  </si>
  <si>
    <t>01.06.1955</t>
  </si>
  <si>
    <t>01.07.1955</t>
  </si>
  <si>
    <t>01.08.1955</t>
  </si>
  <si>
    <t>01.09.1955</t>
  </si>
  <si>
    <t>01.10.1955</t>
  </si>
  <si>
    <t>01.11.1955</t>
  </si>
  <si>
    <t>01.12.1955</t>
  </si>
  <si>
    <t>01.01.1956</t>
  </si>
  <si>
    <t>01.02.1956</t>
  </si>
  <si>
    <t>01.03.1956</t>
  </si>
  <si>
    <t>01.04.1956</t>
  </si>
  <si>
    <t>01.05.1956</t>
  </si>
  <si>
    <t>01.06.1956</t>
  </si>
  <si>
    <t>01.07.1956</t>
  </si>
  <si>
    <t>01.08.1956</t>
  </si>
  <si>
    <t>01.09.1956</t>
  </si>
  <si>
    <t>01.10.1956</t>
  </si>
  <si>
    <t>01.11.1956</t>
  </si>
  <si>
    <t>01.12.1956</t>
  </si>
  <si>
    <t>01.01.1957</t>
  </si>
  <si>
    <t>01.02.1957</t>
  </si>
  <si>
    <t>01.03.1957</t>
  </si>
  <si>
    <t>01.04.1957</t>
  </si>
  <si>
    <t>01.05.1957</t>
  </si>
  <si>
    <t>01.06.1957</t>
  </si>
  <si>
    <t>01.07.1957</t>
  </si>
  <si>
    <t>01.08.1957</t>
  </si>
  <si>
    <t>01.09.1957</t>
  </si>
  <si>
    <t>01.10.1957</t>
  </si>
  <si>
    <t>01.11.1957</t>
  </si>
  <si>
    <t>01.12.1957</t>
  </si>
  <si>
    <t>01.01.1958</t>
  </si>
  <si>
    <t>01.02.1958</t>
  </si>
  <si>
    <t>01.03.1958</t>
  </si>
  <si>
    <t>01.04.1958</t>
  </si>
  <si>
    <t>01.05.1958</t>
  </si>
  <si>
    <t>01.06.1958</t>
  </si>
  <si>
    <t>01.07.1958</t>
  </si>
  <si>
    <t>01.08.1958</t>
  </si>
  <si>
    <t>01.09.1958</t>
  </si>
  <si>
    <t>01.10.1958</t>
  </si>
  <si>
    <t>01.11.1958</t>
  </si>
  <si>
    <t>01.12.1958</t>
  </si>
  <si>
    <t>01.01.1959</t>
  </si>
  <si>
    <t>01.02.1959</t>
  </si>
  <si>
    <t>01.03.1959</t>
  </si>
  <si>
    <t>01.04.1959</t>
  </si>
  <si>
    <t>01.05.1959</t>
  </si>
  <si>
    <t>01.06.1959</t>
  </si>
  <si>
    <t>01.07.1959</t>
  </si>
  <si>
    <t>01.08.1959</t>
  </si>
  <si>
    <t>01.09.1959</t>
  </si>
  <si>
    <t>01.10.1959</t>
  </si>
  <si>
    <t>01.11.1959</t>
  </si>
  <si>
    <t>01.12.1959</t>
  </si>
  <si>
    <t>01.01.1960</t>
  </si>
  <si>
    <t>01.02.1960</t>
  </si>
  <si>
    <t>01.03.1960</t>
  </si>
  <si>
    <t>01.04.1960</t>
  </si>
  <si>
    <t>01.05.1960</t>
  </si>
  <si>
    <t>01.06.1960</t>
  </si>
  <si>
    <t>01.07.1960</t>
  </si>
  <si>
    <t>01.08.1960</t>
  </si>
  <si>
    <t>01.09.1960</t>
  </si>
  <si>
    <t>01.10.1960</t>
  </si>
  <si>
    <t>01.11.1960</t>
  </si>
  <si>
    <t>01.12.1960</t>
  </si>
  <si>
    <t>01.01.1961</t>
  </si>
  <si>
    <t>01.02.1961</t>
  </si>
  <si>
    <t>01.03.1961</t>
  </si>
  <si>
    <t>01.04.1961</t>
  </si>
  <si>
    <t>01.05.1961</t>
  </si>
  <si>
    <t>01.06.1961</t>
  </si>
  <si>
    <t>01.07.1961</t>
  </si>
  <si>
    <t>01.08.1961</t>
  </si>
  <si>
    <t>01.09.1961</t>
  </si>
  <si>
    <t>01.10.1961</t>
  </si>
  <si>
    <t>01.11.1961</t>
  </si>
  <si>
    <t>01.12.1961</t>
  </si>
  <si>
    <t>01.01.1962</t>
  </si>
  <si>
    <t>01.02.1962</t>
  </si>
  <si>
    <t>01.03.1962</t>
  </si>
  <si>
    <t>01.04.1962</t>
  </si>
  <si>
    <t>01.05.1962</t>
  </si>
  <si>
    <t>01.06.1962</t>
  </si>
  <si>
    <t>01.07.1962</t>
  </si>
  <si>
    <t>01.08.1962</t>
  </si>
  <si>
    <t>01.09.1962</t>
  </si>
  <si>
    <t>01.10.1962</t>
  </si>
  <si>
    <t>01.11.1962</t>
  </si>
  <si>
    <t>01.12.1962</t>
  </si>
  <si>
    <t>01.01.1963</t>
  </si>
  <si>
    <t>01.02.1963</t>
  </si>
  <si>
    <t>01.03.1963</t>
  </si>
  <si>
    <t>01.04.1963</t>
  </si>
  <si>
    <t>01.05.1963</t>
  </si>
  <si>
    <t>01.06.1963</t>
  </si>
  <si>
    <t>01.07.1963</t>
  </si>
  <si>
    <t>01.08.1963</t>
  </si>
  <si>
    <t>01.09.1963</t>
  </si>
  <si>
    <t>01.10.1963</t>
  </si>
  <si>
    <t>01.11.1963</t>
  </si>
  <si>
    <t>01.12.1963</t>
  </si>
  <si>
    <t>01.01.1964</t>
  </si>
  <si>
    <t>01.02.1964</t>
  </si>
  <si>
    <t>01.03.1964</t>
  </si>
  <si>
    <t>01.04.1964</t>
  </si>
  <si>
    <t>01.05.1964</t>
  </si>
  <si>
    <t>01.06.1964</t>
  </si>
  <si>
    <t>01.07.1964</t>
  </si>
  <si>
    <t>01.08.1964</t>
  </si>
  <si>
    <t>01.09.1964</t>
  </si>
  <si>
    <t>01.10.1964</t>
  </si>
  <si>
    <t>01.11.1964</t>
  </si>
  <si>
    <t>01.12.1964</t>
  </si>
  <si>
    <t>01.01.1965</t>
  </si>
  <si>
    <t>01.02.1965</t>
  </si>
  <si>
    <t>01.03.1965</t>
  </si>
  <si>
    <t>01.04.1965</t>
  </si>
  <si>
    <t>01.05.1965</t>
  </si>
  <si>
    <t>01.06.1965</t>
  </si>
  <si>
    <t>01.07.1965</t>
  </si>
  <si>
    <t>01.08.1965</t>
  </si>
  <si>
    <t>01.09.1965</t>
  </si>
  <si>
    <t>01.10.1965</t>
  </si>
  <si>
    <t>01.11.1965</t>
  </si>
  <si>
    <t>01.12.1965</t>
  </si>
  <si>
    <t>01.01.1966</t>
  </si>
  <si>
    <t>01.02.1966</t>
  </si>
  <si>
    <t>01.03.1966</t>
  </si>
  <si>
    <t>01.04.1966</t>
  </si>
  <si>
    <t>01.05.1966</t>
  </si>
  <si>
    <t>01.06.1966</t>
  </si>
  <si>
    <t>01.07.1966</t>
  </si>
  <si>
    <t>01.08.1966</t>
  </si>
  <si>
    <t>01.09.1966</t>
  </si>
  <si>
    <t>01.10.1966</t>
  </si>
  <si>
    <t>01.11.1966</t>
  </si>
  <si>
    <t>01.12.1966</t>
  </si>
  <si>
    <t>01.01.1967</t>
  </si>
  <si>
    <t>01.02.1967</t>
  </si>
  <si>
    <t>01.03.1967</t>
  </si>
  <si>
    <t>01.04.1967</t>
  </si>
  <si>
    <t>01.05.1967</t>
  </si>
  <si>
    <t>01.06.1967</t>
  </si>
  <si>
    <t>01.07.1967</t>
  </si>
  <si>
    <t>01.08.1967</t>
  </si>
  <si>
    <t>01.09.1967</t>
  </si>
  <si>
    <t>01.10.1967</t>
  </si>
  <si>
    <t>01.11.1967</t>
  </si>
  <si>
    <t>01.12.1967</t>
  </si>
  <si>
    <t>01.01.1968</t>
  </si>
  <si>
    <t>01.02.1968</t>
  </si>
  <si>
    <t>01.03.1968</t>
  </si>
  <si>
    <t>01.04.1968</t>
  </si>
  <si>
    <t>01.05.1968</t>
  </si>
  <si>
    <t>01.06.1968</t>
  </si>
  <si>
    <t>01.07.1968</t>
  </si>
  <si>
    <t>01.08.1968</t>
  </si>
  <si>
    <t>01.09.1968</t>
  </si>
  <si>
    <t>01.10.1968</t>
  </si>
  <si>
    <t>01.11.1968</t>
  </si>
  <si>
    <t>01.12.1968</t>
  </si>
  <si>
    <t>01.01.1969</t>
  </si>
  <si>
    <t>01.02.1969</t>
  </si>
  <si>
    <t>01.03.1969</t>
  </si>
  <si>
    <t>01.04.1969</t>
  </si>
  <si>
    <t>01.05.1969</t>
  </si>
  <si>
    <t>01.06.1969</t>
  </si>
  <si>
    <t>01.07.1969</t>
  </si>
  <si>
    <t>01.08.1969</t>
  </si>
  <si>
    <t>01.09.1969</t>
  </si>
  <si>
    <t>01.10.1969</t>
  </si>
  <si>
    <t>01.11.1969</t>
  </si>
  <si>
    <t>01.12.1969</t>
  </si>
  <si>
    <t>01.01.1970</t>
  </si>
  <si>
    <t>01.02.1970</t>
  </si>
  <si>
    <t>01.03.1970</t>
  </si>
  <si>
    <t>01.04.1970</t>
  </si>
  <si>
    <t>01.05.1970</t>
  </si>
  <si>
    <t>01.06.1970</t>
  </si>
  <si>
    <t>01.07.1970</t>
  </si>
  <si>
    <t>01.08.1970</t>
  </si>
  <si>
    <t>01.09.1970</t>
  </si>
  <si>
    <t>01.10.1970</t>
  </si>
  <si>
    <t>01.11.1970</t>
  </si>
  <si>
    <t>01.12.1970</t>
  </si>
  <si>
    <t>01.01.1971</t>
  </si>
  <si>
    <t>01.02.1971</t>
  </si>
  <si>
    <t>01.03.1971</t>
  </si>
  <si>
    <t>01.04.1971</t>
  </si>
  <si>
    <t>01.05.1971</t>
  </si>
  <si>
    <t>01.06.1971</t>
  </si>
  <si>
    <t>01.07.1971</t>
  </si>
  <si>
    <t>01.08.1971</t>
  </si>
  <si>
    <t>01.09.1971</t>
  </si>
  <si>
    <t>01.10.1971</t>
  </si>
  <si>
    <t>01.11.1971</t>
  </si>
  <si>
    <t>01.12.1971</t>
  </si>
  <si>
    <t>01.01.1972</t>
  </si>
  <si>
    <t>01.02.1972</t>
  </si>
  <si>
    <t>01.03.1972</t>
  </si>
  <si>
    <t>01.04.1972</t>
  </si>
  <si>
    <t>01.05.1972</t>
  </si>
  <si>
    <t>01.06.1972</t>
  </si>
  <si>
    <t>01.07.1972</t>
  </si>
  <si>
    <t>01.08.1972</t>
  </si>
  <si>
    <t>01.09.1972</t>
  </si>
  <si>
    <t>01.10.1972</t>
  </si>
  <si>
    <t>01.11.1972</t>
  </si>
  <si>
    <t>01.12.1972</t>
  </si>
  <si>
    <t>01.01.1973</t>
  </si>
  <si>
    <t>01.02.1973</t>
  </si>
  <si>
    <t>01.03.1973</t>
  </si>
  <si>
    <t>01.04.1973</t>
  </si>
  <si>
    <t>01.05.1973</t>
  </si>
  <si>
    <t>01.06.1973</t>
  </si>
  <si>
    <t>01.07.1973</t>
  </si>
  <si>
    <t>01.08.1973</t>
  </si>
  <si>
    <t>01.09.1973</t>
  </si>
  <si>
    <t>01.10.1973</t>
  </si>
  <si>
    <t>01.11.1973</t>
  </si>
  <si>
    <t>01.12.1973</t>
  </si>
  <si>
    <t>01.01.1974</t>
  </si>
  <si>
    <t>01.02.1974</t>
  </si>
  <si>
    <t>01.03.1974</t>
  </si>
  <si>
    <t>01.04.1974</t>
  </si>
  <si>
    <t>01.05.1974</t>
  </si>
  <si>
    <t>01.06.1974</t>
  </si>
  <si>
    <t>01.07.1974</t>
  </si>
  <si>
    <t>01.08.1974</t>
  </si>
  <si>
    <t>01.09.1974</t>
  </si>
  <si>
    <t>01.10.1974</t>
  </si>
  <si>
    <t>01.11.1974</t>
  </si>
  <si>
    <t>01.12.1974</t>
  </si>
  <si>
    <t>01.01.1975</t>
  </si>
  <si>
    <t>01.02.1975</t>
  </si>
  <si>
    <t>01.03.1975</t>
  </si>
  <si>
    <t>01.04.1975</t>
  </si>
  <si>
    <t>01.05.1975</t>
  </si>
  <si>
    <t>01.06.1975</t>
  </si>
  <si>
    <t>01.07.1975</t>
  </si>
  <si>
    <t>01.08.1975</t>
  </si>
  <si>
    <t>01.09.1975</t>
  </si>
  <si>
    <t>01.10.1975</t>
  </si>
  <si>
    <t>01.11.1975</t>
  </si>
  <si>
    <t>01.12.1975</t>
  </si>
  <si>
    <t>01.01.1976</t>
  </si>
  <si>
    <t>01.02.1976</t>
  </si>
  <si>
    <t>01.03.1976</t>
  </si>
  <si>
    <t>01.04.1976</t>
  </si>
  <si>
    <t>01.05.1976</t>
  </si>
  <si>
    <t>01.06.1976</t>
  </si>
  <si>
    <t>01.07.1976</t>
  </si>
  <si>
    <t>01.08.1976</t>
  </si>
  <si>
    <t>01.09.1976</t>
  </si>
  <si>
    <t>01.10.1976</t>
  </si>
  <si>
    <t>01.11.1976</t>
  </si>
  <si>
    <t>01.12.1976</t>
  </si>
  <si>
    <t>01.01.1977</t>
  </si>
  <si>
    <t>01.02.1977</t>
  </si>
  <si>
    <t>01.03.1977</t>
  </si>
  <si>
    <t>01.04.1977</t>
  </si>
  <si>
    <t>01.05.1977</t>
  </si>
  <si>
    <t>01.06.1977</t>
  </si>
  <si>
    <t>01.07.1977</t>
  </si>
  <si>
    <t>01.08.1977</t>
  </si>
  <si>
    <t>01.09.1977</t>
  </si>
  <si>
    <t>01.10.1977</t>
  </si>
  <si>
    <t>01.11.1977</t>
  </si>
  <si>
    <t>01.12.1977</t>
  </si>
  <si>
    <t>01.01.1978</t>
  </si>
  <si>
    <t>01.02.1978</t>
  </si>
  <si>
    <t>01.03.1978</t>
  </si>
  <si>
    <t>01.04.1978</t>
  </si>
  <si>
    <t>01.05.1978</t>
  </si>
  <si>
    <t>01.06.1978</t>
  </si>
  <si>
    <t>01.07.1978</t>
  </si>
  <si>
    <t>01.08.1978</t>
  </si>
  <si>
    <t>01.09.1978</t>
  </si>
  <si>
    <t>01.10.1978</t>
  </si>
  <si>
    <t>01.11.1978</t>
  </si>
  <si>
    <t>01.12.1978</t>
  </si>
  <si>
    <t>01.01.1979</t>
  </si>
  <si>
    <t>01.02.1979</t>
  </si>
  <si>
    <t>01.03.1979</t>
  </si>
  <si>
    <t>01.04.1979</t>
  </si>
  <si>
    <t>01.05.1979</t>
  </si>
  <si>
    <t>01.06.1979</t>
  </si>
  <si>
    <t>01.07.1979</t>
  </si>
  <si>
    <t>01.08.1979</t>
  </si>
  <si>
    <t>01.09.1979</t>
  </si>
  <si>
    <t>01.10.1979</t>
  </si>
  <si>
    <t>01.11.1979</t>
  </si>
  <si>
    <t>01.12.1979</t>
  </si>
  <si>
    <t>01.01.1980</t>
  </si>
  <si>
    <t>01.02.1980</t>
  </si>
  <si>
    <t>01.03.1980</t>
  </si>
  <si>
    <t>01.04.1980</t>
  </si>
  <si>
    <t>01.05.1980</t>
  </si>
  <si>
    <t>01.06.1980</t>
  </si>
  <si>
    <t>01.07.1980</t>
  </si>
  <si>
    <t>01.08.1980</t>
  </si>
  <si>
    <t>01.09.1980</t>
  </si>
  <si>
    <t>01.10.1980</t>
  </si>
  <si>
    <t>01.11.1980</t>
  </si>
  <si>
    <t>01.12.1980</t>
  </si>
  <si>
    <t>01.01.1981</t>
  </si>
  <si>
    <t>01.02.1981</t>
  </si>
  <si>
    <t>01.03.1981</t>
  </si>
  <si>
    <t>01.04.1981</t>
  </si>
  <si>
    <t>01.05.1981</t>
  </si>
  <si>
    <t>01.06.1981</t>
  </si>
  <si>
    <t>01.07.1981</t>
  </si>
  <si>
    <t>01.08.1981</t>
  </si>
  <si>
    <t>01.09.1981</t>
  </si>
  <si>
    <t>01.10.1981</t>
  </si>
  <si>
    <t>01.11.1981</t>
  </si>
  <si>
    <t>01.12.1981</t>
  </si>
  <si>
    <t>01.01.1982</t>
  </si>
  <si>
    <t>01.02.1982</t>
  </si>
  <si>
    <t>01.03.1982</t>
  </si>
  <si>
    <t>01.04.1982</t>
  </si>
  <si>
    <t>01.05.1982</t>
  </si>
  <si>
    <t>01.06.1982</t>
  </si>
  <si>
    <t>01.07.1982</t>
  </si>
  <si>
    <t>01.08.1982</t>
  </si>
  <si>
    <t>01.09.1982</t>
  </si>
  <si>
    <t>01.10.1982</t>
  </si>
  <si>
    <t>01.11.1982</t>
  </si>
  <si>
    <t>01.12.1982</t>
  </si>
  <si>
    <t>01.01.1983</t>
  </si>
  <si>
    <t>01.02.1983</t>
  </si>
  <si>
    <t>01.03.1983</t>
  </si>
  <si>
    <t>01.04.1983</t>
  </si>
  <si>
    <t>01.05.1983</t>
  </si>
  <si>
    <t>01.06.1983</t>
  </si>
  <si>
    <t>01.07.1983</t>
  </si>
  <si>
    <t>01.08.1983</t>
  </si>
  <si>
    <t>01.09.1983</t>
  </si>
  <si>
    <t>01.10.1983</t>
  </si>
  <si>
    <t>01.11.1983</t>
  </si>
  <si>
    <t>01.12.1983</t>
  </si>
  <si>
    <t>01.01.1984</t>
  </si>
  <si>
    <t>01.02.1984</t>
  </si>
  <si>
    <t>01.03.1984</t>
  </si>
  <si>
    <t>01.04.1984</t>
  </si>
  <si>
    <t>01.05.1984</t>
  </si>
  <si>
    <t>01.06.1984</t>
  </si>
  <si>
    <t>01.07.1984</t>
  </si>
  <si>
    <t>01.08.1984</t>
  </si>
  <si>
    <t>01.09.1984</t>
  </si>
  <si>
    <t>01.10.1984</t>
  </si>
  <si>
    <t>01.11.1984</t>
  </si>
  <si>
    <t>01.12.1984</t>
  </si>
  <si>
    <t>01.01.1985</t>
  </si>
  <si>
    <t>01.02.1985</t>
  </si>
  <si>
    <t>01.03.1985</t>
  </si>
  <si>
    <t>01.04.1985</t>
  </si>
  <si>
    <t>01.05.1985</t>
  </si>
  <si>
    <t>01.06.1985</t>
  </si>
  <si>
    <t>01.07.1985</t>
  </si>
  <si>
    <t>01.08.1985</t>
  </si>
  <si>
    <t>01.09.1985</t>
  </si>
  <si>
    <t>01.10.1985</t>
  </si>
  <si>
    <t>01.11.1985</t>
  </si>
  <si>
    <t>01.12.1985</t>
  </si>
  <si>
    <t>01.01.1986</t>
  </si>
  <si>
    <t>01.02.1986</t>
  </si>
  <si>
    <t>01.03.1986</t>
  </si>
  <si>
    <t>01.04.1986</t>
  </si>
  <si>
    <t>01.05.1986</t>
  </si>
  <si>
    <t>01.06.1986</t>
  </si>
  <si>
    <t>01.07.1986</t>
  </si>
  <si>
    <t>01.08.1986</t>
  </si>
  <si>
    <t>01.09.1986</t>
  </si>
  <si>
    <t>01.10.1986</t>
  </si>
  <si>
    <t>01.11.1986</t>
  </si>
  <si>
    <t>01.12.1986</t>
  </si>
  <si>
    <t>01.01.1987</t>
  </si>
  <si>
    <t>01.02.1987</t>
  </si>
  <si>
    <t>01.03.1987</t>
  </si>
  <si>
    <t>01.04.1987</t>
  </si>
  <si>
    <t>01.05.1987</t>
  </si>
  <si>
    <t>01.06.1987</t>
  </si>
  <si>
    <t>01.07.1987</t>
  </si>
  <si>
    <t>01.08.1987</t>
  </si>
  <si>
    <t>01.09.1987</t>
  </si>
  <si>
    <t>01.10.1987</t>
  </si>
  <si>
    <t>01.11.1987</t>
  </si>
  <si>
    <t>01.12.1987</t>
  </si>
  <si>
    <t>01.01.1988</t>
  </si>
  <si>
    <t>01.02.1988</t>
  </si>
  <si>
    <t>01.03.1988</t>
  </si>
  <si>
    <t>01.04.1988</t>
  </si>
  <si>
    <t>01.05.1988</t>
  </si>
  <si>
    <t>01.06.1988</t>
  </si>
  <si>
    <t>01.07.1988</t>
  </si>
  <si>
    <t>01.08.1988</t>
  </si>
  <si>
    <t>01.09.1988</t>
  </si>
  <si>
    <t>01.10.1988</t>
  </si>
  <si>
    <t>01.11.1988</t>
  </si>
  <si>
    <t>01.12.1988</t>
  </si>
  <si>
    <t>01.01.1989</t>
  </si>
  <si>
    <t>01.02.1989</t>
  </si>
  <si>
    <t>01.03.1989</t>
  </si>
  <si>
    <t>01.04.1989</t>
  </si>
  <si>
    <t>01.05.1989</t>
  </si>
  <si>
    <t>01.06.1989</t>
  </si>
  <si>
    <t>01.07.1989</t>
  </si>
  <si>
    <t>01.08.1989</t>
  </si>
  <si>
    <t>01.09.1989</t>
  </si>
  <si>
    <t>01.10.1989</t>
  </si>
  <si>
    <t>01.11.1989</t>
  </si>
  <si>
    <t>01.12.1989</t>
  </si>
  <si>
    <t>01.01.1990</t>
  </si>
  <si>
    <t>01.02.1990</t>
  </si>
  <si>
    <t>01.03.1990</t>
  </si>
  <si>
    <t>01.04.1990</t>
  </si>
  <si>
    <t>01.05.1990</t>
  </si>
  <si>
    <t>01.06.1990</t>
  </si>
  <si>
    <t>01.07.1990</t>
  </si>
  <si>
    <t>01.08.1990</t>
  </si>
  <si>
    <t>01.09.1990</t>
  </si>
  <si>
    <t>01.10.1990</t>
  </si>
  <si>
    <t>01.11.1990</t>
  </si>
  <si>
    <t>01.12.1990</t>
  </si>
  <si>
    <t>01.01.1991</t>
  </si>
  <si>
    <t>01.02.1991</t>
  </si>
  <si>
    <t>01.03.1991</t>
  </si>
  <si>
    <t>01.04.1991</t>
  </si>
  <si>
    <t>01.05.1991</t>
  </si>
  <si>
    <t>01.06.1991</t>
  </si>
  <si>
    <t>01.07.1991</t>
  </si>
  <si>
    <t>01.08.1991</t>
  </si>
  <si>
    <t>01.09.1991</t>
  </si>
  <si>
    <t>01.10.1991</t>
  </si>
  <si>
    <t>01.11.1991</t>
  </si>
  <si>
    <t>01.12.1991</t>
  </si>
  <si>
    <t>01.01.1992</t>
  </si>
  <si>
    <t>01.02.1992</t>
  </si>
  <si>
    <t>01.03.1992</t>
  </si>
  <si>
    <t>01.04.1992</t>
  </si>
  <si>
    <t>01.05.1992</t>
  </si>
  <si>
    <t>01.06.1992</t>
  </si>
  <si>
    <t>01.07.1992</t>
  </si>
  <si>
    <t>01.08.1992</t>
  </si>
  <si>
    <t>01.09.1992</t>
  </si>
  <si>
    <t>01.10.1992</t>
  </si>
  <si>
    <t>01.11.1992</t>
  </si>
  <si>
    <t>01.12.1992</t>
  </si>
  <si>
    <t>01.01.1993</t>
  </si>
  <si>
    <t>01.02.1993</t>
  </si>
  <si>
    <t>01.03.1993</t>
  </si>
  <si>
    <t>01.04.1993</t>
  </si>
  <si>
    <t>01.05.1993</t>
  </si>
  <si>
    <t>01.06.1993</t>
  </si>
  <si>
    <t>01.07.1993</t>
  </si>
  <si>
    <t>01.08.1993</t>
  </si>
  <si>
    <t>01.09.1993</t>
  </si>
  <si>
    <t>01.10.1993</t>
  </si>
  <si>
    <t>01.11.1993</t>
  </si>
  <si>
    <t>01.12.1993</t>
  </si>
  <si>
    <t>01.01.1994</t>
  </si>
  <si>
    <t>01.02.1994</t>
  </si>
  <si>
    <t>01.03.1994</t>
  </si>
  <si>
    <t>01.04.1994</t>
  </si>
  <si>
    <t>01.05.1994</t>
  </si>
  <si>
    <t>01.06.1994</t>
  </si>
  <si>
    <t>01.07.1994</t>
  </si>
  <si>
    <t>01.08.1994</t>
  </si>
  <si>
    <t>01.09.1994</t>
  </si>
  <si>
    <t>01.10.1994</t>
  </si>
  <si>
    <t>01.11.1994</t>
  </si>
  <si>
    <t>01.12.1994</t>
  </si>
  <si>
    <t>01.01.1995</t>
  </si>
  <si>
    <t>01.02.1995</t>
  </si>
  <si>
    <t>01.03.1995</t>
  </si>
  <si>
    <t>01.04.1995</t>
  </si>
  <si>
    <t>01.05.1995</t>
  </si>
  <si>
    <t>01.06.1995</t>
  </si>
  <si>
    <t>01.07.1995</t>
  </si>
  <si>
    <t>01.08.1995</t>
  </si>
  <si>
    <t>01.09.1995</t>
  </si>
  <si>
    <t>01.10.1995</t>
  </si>
  <si>
    <t>01.11.1995</t>
  </si>
  <si>
    <t>01.12.1995</t>
  </si>
  <si>
    <t>01.01.1996</t>
  </si>
  <si>
    <t>01.02.1996</t>
  </si>
  <si>
    <t>01.03.1996</t>
  </si>
  <si>
    <t>01.04.1996</t>
  </si>
  <si>
    <t>01.05.1996</t>
  </si>
  <si>
    <t>01.06.1996</t>
  </si>
  <si>
    <t>01.07.1996</t>
  </si>
  <si>
    <t>01.08.1996</t>
  </si>
  <si>
    <t>01.09.1996</t>
  </si>
  <si>
    <t>01.10.1996</t>
  </si>
  <si>
    <t>01.11.1996</t>
  </si>
  <si>
    <t>01.12.1996</t>
  </si>
  <si>
    <t>01.01.1997</t>
  </si>
  <si>
    <t>01.02.1997</t>
  </si>
  <si>
    <t>01.03.1997</t>
  </si>
  <si>
    <t>01.04.1997</t>
  </si>
  <si>
    <t>01.05.1997</t>
  </si>
  <si>
    <t>01.06.1997</t>
  </si>
  <si>
    <t>01.07.1997</t>
  </si>
  <si>
    <t>01.08.1997</t>
  </si>
  <si>
    <t>01.09.1997</t>
  </si>
  <si>
    <t>01.10.1997</t>
  </si>
  <si>
    <t>01.11.1997</t>
  </si>
  <si>
    <t>01.12.1997</t>
  </si>
  <si>
    <t>01.01.1998</t>
  </si>
  <si>
    <t>01.02.1998</t>
  </si>
  <si>
    <t>01.03.1998</t>
  </si>
  <si>
    <t>01.04.1998</t>
  </si>
  <si>
    <t>01.05.1998</t>
  </si>
  <si>
    <t>01.06.1998</t>
  </si>
  <si>
    <t>01.07.1998</t>
  </si>
  <si>
    <t>01.08.1998</t>
  </si>
  <si>
    <t>01.09.1998</t>
  </si>
  <si>
    <t>01.10.1998</t>
  </si>
  <si>
    <t>01.11.1998</t>
  </si>
  <si>
    <t>01.12.1998</t>
  </si>
  <si>
    <t>01.01.1999</t>
  </si>
  <si>
    <t>01.02.1999</t>
  </si>
  <si>
    <t>01.03.1999</t>
  </si>
  <si>
    <t>01.04.1999</t>
  </si>
  <si>
    <t>01.05.1999</t>
  </si>
  <si>
    <t>01.06.1999</t>
  </si>
  <si>
    <t>01.07.1999</t>
  </si>
  <si>
    <t>01.08.1999</t>
  </si>
  <si>
    <t>01.09.1999</t>
  </si>
  <si>
    <t>01.10.1999</t>
  </si>
  <si>
    <t>01.11.1999</t>
  </si>
  <si>
    <t>01.12.1999</t>
  </si>
  <si>
    <t>01.01.2000</t>
  </si>
  <si>
    <t>01.02.2000</t>
  </si>
  <si>
    <t>01.03.2000</t>
  </si>
  <si>
    <t>01.04.2000</t>
  </si>
  <si>
    <t>01.05.2000</t>
  </si>
  <si>
    <t>01.06.2000</t>
  </si>
  <si>
    <t>01.07.2000</t>
  </si>
  <si>
    <t>01.08.2000</t>
  </si>
  <si>
    <t>01.09.2000</t>
  </si>
  <si>
    <t>01.10.2000</t>
  </si>
  <si>
    <t>01.11.2000</t>
  </si>
  <si>
    <t>01.12.2000</t>
  </si>
  <si>
    <t>01.01.2001</t>
  </si>
  <si>
    <t>01.02.2001</t>
  </si>
  <si>
    <t>01.03.2001</t>
  </si>
  <si>
    <t>01.04.2001</t>
  </si>
  <si>
    <t>01.05.2001</t>
  </si>
  <si>
    <t>01.06.2001</t>
  </si>
  <si>
    <t>01.07.2001</t>
  </si>
  <si>
    <t>01.08.2001</t>
  </si>
  <si>
    <t>01.09.2001</t>
  </si>
  <si>
    <t>01.10.2001</t>
  </si>
  <si>
    <t>01.11.2001</t>
  </si>
  <si>
    <t>01.12.2001</t>
  </si>
  <si>
    <t>01.01.2002</t>
  </si>
  <si>
    <t>01.02.2002</t>
  </si>
  <si>
    <t>01.03.2002</t>
  </si>
  <si>
    <t>01.04.2002</t>
  </si>
  <si>
    <t>01.05.2002</t>
  </si>
  <si>
    <t>01.06.2002</t>
  </si>
  <si>
    <t>01.07.2002</t>
  </si>
  <si>
    <t>01.08.2002</t>
  </si>
  <si>
    <t>01.09.2002</t>
  </si>
  <si>
    <t>01.10.2002</t>
  </si>
  <si>
    <t>01.11.2002</t>
  </si>
  <si>
    <t>01.12.2002</t>
  </si>
  <si>
    <t>01.01.2003</t>
  </si>
  <si>
    <t>01.02.2003</t>
  </si>
  <si>
    <t>01.03.2003</t>
  </si>
  <si>
    <t>01.04.2003</t>
  </si>
  <si>
    <t>01.05.2003</t>
  </si>
  <si>
    <t>01.06.2003</t>
  </si>
  <si>
    <t>01.07.2003</t>
  </si>
  <si>
    <t>01.08.2003</t>
  </si>
  <si>
    <t>01.09.2003</t>
  </si>
  <si>
    <t>01.10.2003</t>
  </si>
  <si>
    <t>01.11.2003</t>
  </si>
  <si>
    <t>01.12.2003</t>
  </si>
  <si>
    <t>01.01.2004</t>
  </si>
  <si>
    <t>01.02.2004</t>
  </si>
  <si>
    <t>01.03.2004</t>
  </si>
  <si>
    <t>01.04.2004</t>
  </si>
  <si>
    <t>01.05.2004</t>
  </si>
  <si>
    <t>01.06.2004</t>
  </si>
  <si>
    <t>01.07.2004</t>
  </si>
  <si>
    <t>01.08.2004</t>
  </si>
  <si>
    <t>01.09.2004</t>
  </si>
  <si>
    <t>01.10.2004</t>
  </si>
  <si>
    <t>01.11.2004</t>
  </si>
  <si>
    <t>01.12.2004</t>
  </si>
  <si>
    <t>01.01.2005</t>
  </si>
  <si>
    <t>01.02.2005</t>
  </si>
  <si>
    <t>01.03.2005</t>
  </si>
  <si>
    <t>01.04.2005</t>
  </si>
  <si>
    <t>01.05.2005</t>
  </si>
  <si>
    <t>01.06.2005</t>
  </si>
  <si>
    <t>01.07.2005</t>
  </si>
  <si>
    <t>01.08.2005</t>
  </si>
  <si>
    <t>01.09.2005</t>
  </si>
  <si>
    <t>01.10.2005</t>
  </si>
  <si>
    <t>01.11.2005</t>
  </si>
  <si>
    <t>01.12.2005</t>
  </si>
  <si>
    <t>01.01.2006</t>
  </si>
  <si>
    <t>01.02.2006</t>
  </si>
  <si>
    <t>01.03.2006</t>
  </si>
  <si>
    <t>01.04.2006</t>
  </si>
  <si>
    <t>01.05.2006</t>
  </si>
  <si>
    <t>01.06.2006</t>
  </si>
  <si>
    <t>01.07.2006</t>
  </si>
  <si>
    <t>01.08.2006</t>
  </si>
  <si>
    <t>01.09.2006</t>
  </si>
  <si>
    <t>01.10.2006</t>
  </si>
  <si>
    <t>01.11.2006</t>
  </si>
  <si>
    <t>01.12.2006</t>
  </si>
  <si>
    <t>01.01.2007</t>
  </si>
  <si>
    <t>01.02.2007</t>
  </si>
  <si>
    <t>01.03.2007</t>
  </si>
  <si>
    <t>01.04.2007</t>
  </si>
  <si>
    <t>01.05.2007</t>
  </si>
  <si>
    <t>01.06.2007</t>
  </si>
  <si>
    <t>01.07.2007</t>
  </si>
  <si>
    <t>01.08.2007</t>
  </si>
  <si>
    <t>01.09.2007</t>
  </si>
  <si>
    <t>01.10.2007</t>
  </si>
  <si>
    <t>01.11.2007</t>
  </si>
  <si>
    <t>01.12.2007</t>
  </si>
  <si>
    <t>01.01.2008</t>
  </si>
  <si>
    <t>01.02.2008</t>
  </si>
  <si>
    <t>01.03.2008</t>
  </si>
  <si>
    <t>01.04.2008</t>
  </si>
  <si>
    <t>01.05.2008</t>
  </si>
  <si>
    <t>01.06.2008</t>
  </si>
  <si>
    <t>01.07.2008</t>
  </si>
  <si>
    <t>01.08.2008</t>
  </si>
  <si>
    <t>01.09.2008</t>
  </si>
  <si>
    <t>01.10.2008</t>
  </si>
  <si>
    <t>01.11.2008</t>
  </si>
  <si>
    <t>01.12.2008</t>
  </si>
  <si>
    <t>01.01.2009</t>
  </si>
  <si>
    <t>01.02.2009</t>
  </si>
  <si>
    <t>01.03.2009</t>
  </si>
  <si>
    <t>01.04.2009</t>
  </si>
  <si>
    <t>01.05.2009</t>
  </si>
  <si>
    <t>01.06.2009</t>
  </si>
  <si>
    <t>01.07.2009</t>
  </si>
  <si>
    <t>01.08.2009</t>
  </si>
  <si>
    <t>01.09.2009</t>
  </si>
  <si>
    <t>01.10.2009</t>
  </si>
  <si>
    <t>01.11.2009</t>
  </si>
  <si>
    <t>01.12.2009</t>
  </si>
  <si>
    <t>01.01.2010</t>
  </si>
  <si>
    <t>01.02.2010</t>
  </si>
  <si>
    <t>01.03.2010</t>
  </si>
  <si>
    <t>01.04.2010</t>
  </si>
  <si>
    <t>01.05.2010</t>
  </si>
  <si>
    <t>01.06.2010</t>
  </si>
  <si>
    <t>01.07.2010</t>
  </si>
  <si>
    <t>01.08.2010</t>
  </si>
  <si>
    <t>01.09.2010</t>
  </si>
  <si>
    <t>01.10.2010</t>
  </si>
  <si>
    <t>01.11.2010</t>
  </si>
  <si>
    <t>01.12.2010</t>
  </si>
  <si>
    <t>01.01.2011</t>
  </si>
  <si>
    <t>01.02.2011</t>
  </si>
  <si>
    <t>01.03.2011</t>
  </si>
  <si>
    <t>01.04.2011</t>
  </si>
  <si>
    <t>01.05.2011</t>
  </si>
  <si>
    <t>01.06.2011</t>
  </si>
  <si>
    <t>01.07.2011</t>
  </si>
  <si>
    <t>01.08.2011</t>
  </si>
  <si>
    <t>01.09.2011</t>
  </si>
  <si>
    <t>01.10.2011</t>
  </si>
  <si>
    <t>01.11.2011</t>
  </si>
  <si>
    <t>01.12.2011</t>
  </si>
  <si>
    <t>01.01.2012</t>
  </si>
  <si>
    <t>01.02.2012</t>
  </si>
  <si>
    <t>01.03.2012</t>
  </si>
  <si>
    <t>01.04.2012</t>
  </si>
  <si>
    <t>01.05.2012</t>
  </si>
  <si>
    <t>01.06.2012</t>
  </si>
  <si>
    <t>01.07.2012</t>
  </si>
  <si>
    <t>01.08.2012</t>
  </si>
  <si>
    <t>01.09.2012</t>
  </si>
  <si>
    <t>01.10.2012</t>
  </si>
  <si>
    <t>01.11.2012</t>
  </si>
  <si>
    <t>01.12.2012</t>
  </si>
  <si>
    <t>01.01.2013</t>
  </si>
  <si>
    <t>01.02.2013</t>
  </si>
  <si>
    <t>01.03.2013</t>
  </si>
  <si>
    <t>01.04.2013</t>
  </si>
  <si>
    <t>01.05.2013</t>
  </si>
  <si>
    <t>01.06.2013</t>
  </si>
  <si>
    <t>01.07.2013</t>
  </si>
  <si>
    <t>01.08.2013</t>
  </si>
  <si>
    <t>01.09.2013</t>
  </si>
  <si>
    <t>01.10.2013</t>
  </si>
  <si>
    <t>01.11.2013</t>
  </si>
  <si>
    <t>01.12.2013</t>
  </si>
  <si>
    <t>01.01.2014</t>
  </si>
  <si>
    <t>01.02.2014</t>
  </si>
  <si>
    <t>01.03.2014</t>
  </si>
  <si>
    <t>01.04.2014</t>
  </si>
  <si>
    <t>01.05.2014</t>
  </si>
  <si>
    <t>01.06.2014</t>
  </si>
  <si>
    <t>01.07.2014</t>
  </si>
  <si>
    <t>01.08.2014</t>
  </si>
  <si>
    <t>01.09.2014</t>
  </si>
  <si>
    <t>01.10.2014</t>
  </si>
  <si>
    <t>01.11.2014</t>
  </si>
  <si>
    <t>01.12.2014</t>
  </si>
  <si>
    <t>01.01.2015</t>
  </si>
  <si>
    <t>01.02.2015</t>
  </si>
  <si>
    <t>01.03.2015</t>
  </si>
  <si>
    <t>01.04.2015</t>
  </si>
  <si>
    <t>01.05.2015</t>
  </si>
  <si>
    <t>01.06.2015</t>
  </si>
  <si>
    <t>01.07.2015</t>
  </si>
  <si>
    <t>01.08.2015</t>
  </si>
  <si>
    <t>01.09.2015</t>
  </si>
  <si>
    <t>01.10.2015</t>
  </si>
  <si>
    <t>01.11.2015</t>
  </si>
  <si>
    <t>01.12.2015</t>
  </si>
  <si>
    <t>01.01.2016</t>
  </si>
  <si>
    <t>01.02.2016</t>
  </si>
  <si>
    <t>01.03.2016</t>
  </si>
  <si>
    <t>01.04.2016</t>
  </si>
  <si>
    <t>01.05.2016</t>
  </si>
  <si>
    <t>01.06.2016</t>
  </si>
  <si>
    <t>01.07.2016</t>
  </si>
  <si>
    <t>01.08.2016</t>
  </si>
  <si>
    <t>01.09.2016</t>
  </si>
  <si>
    <t>01.10.2016</t>
  </si>
  <si>
    <t>01.11.2016</t>
  </si>
  <si>
    <t>01.12.2016</t>
  </si>
  <si>
    <t>01.01.2017</t>
  </si>
  <si>
    <t>01.02.2017</t>
  </si>
  <si>
    <t>01.03.2017</t>
  </si>
  <si>
    <t>01.04.2017</t>
  </si>
  <si>
    <t>01.05.2017</t>
  </si>
  <si>
    <t>01.06.2017</t>
  </si>
  <si>
    <t>01.07.2017</t>
  </si>
  <si>
    <t>01.08.2017</t>
  </si>
  <si>
    <t>01.09.2017</t>
  </si>
  <si>
    <t>01.10.2017</t>
  </si>
  <si>
    <t>01.11.2017</t>
  </si>
  <si>
    <t>01.12.2017</t>
  </si>
  <si>
    <t>01.01.2018</t>
  </si>
  <si>
    <t>01.02.2018</t>
  </si>
  <si>
    <t>01.03.2018</t>
  </si>
  <si>
    <t>01.04.2018</t>
  </si>
  <si>
    <t>01.05.2018</t>
  </si>
  <si>
    <t>01.06.2018</t>
  </si>
  <si>
    <t>01.07.2018</t>
  </si>
  <si>
    <t>01.08.2018</t>
  </si>
  <si>
    <t>01.09.2018</t>
  </si>
  <si>
    <t>01.10.2018</t>
  </si>
  <si>
    <t>01.11.2018</t>
  </si>
  <si>
    <t>01.12.2018</t>
  </si>
  <si>
    <t>01.01.2019</t>
  </si>
  <si>
    <t>01.02.2019</t>
  </si>
  <si>
    <t>01.03.2019</t>
  </si>
  <si>
    <t>01.04.2019</t>
  </si>
  <si>
    <t>01.05.2019</t>
  </si>
  <si>
    <t>01.06.2019</t>
  </si>
  <si>
    <t>01.07.2019</t>
  </si>
  <si>
    <t>01.08.2019</t>
  </si>
  <si>
    <t>01.09.2019</t>
  </si>
  <si>
    <t>01.10.2019</t>
  </si>
  <si>
    <t>01.11.2019</t>
  </si>
  <si>
    <t>01.12.2019</t>
  </si>
  <si>
    <t>01.01.2020</t>
  </si>
  <si>
    <t>01.02.2020</t>
  </si>
  <si>
    <t>01.03.2020</t>
  </si>
  <si>
    <t>01.04.2020</t>
  </si>
  <si>
    <t>01.05.2020</t>
  </si>
  <si>
    <t>01.06.2020</t>
  </si>
  <si>
    <t>01.07.2020</t>
  </si>
  <si>
    <t>01.08.2020</t>
  </si>
  <si>
    <t>01.09.2020</t>
  </si>
  <si>
    <t>01.10.2020</t>
  </si>
  <si>
    <t>01.11.2020</t>
  </si>
  <si>
    <t>01.12.2020</t>
  </si>
  <si>
    <t>01.01.2021</t>
  </si>
  <si>
    <t>01.02.2021</t>
  </si>
  <si>
    <t>01.03.2021</t>
  </si>
  <si>
    <t>01.04.2021</t>
  </si>
  <si>
    <t>01.05.2021</t>
  </si>
  <si>
    <t>01.06.2021</t>
  </si>
  <si>
    <t>01.07.2021</t>
  </si>
  <si>
    <t>01.08.2021</t>
  </si>
  <si>
    <t>01.09.2021</t>
  </si>
  <si>
    <t>01.10.2021</t>
  </si>
  <si>
    <t>01.11.2021</t>
  </si>
  <si>
    <t>01.12.2021</t>
  </si>
  <si>
    <t>01.01.2022</t>
  </si>
  <si>
    <t>01.02.2022</t>
  </si>
  <si>
    <t>01.03.2022</t>
  </si>
  <si>
    <t>01.04.2022</t>
  </si>
  <si>
    <t>01.05.2022</t>
  </si>
  <si>
    <t>01.06.2022</t>
  </si>
  <si>
    <t>01.07.2022</t>
  </si>
  <si>
    <t>01.08.2022</t>
  </si>
  <si>
    <t>01.09.2022</t>
  </si>
  <si>
    <t>01.10.2022</t>
  </si>
  <si>
    <t>01.11.2022</t>
  </si>
  <si>
    <t>01.12.2022</t>
  </si>
  <si>
    <t>01.01.2023</t>
  </si>
  <si>
    <t>01.02.2023</t>
  </si>
  <si>
    <t>01.03.2023</t>
  </si>
  <si>
    <t>01.04.2023</t>
  </si>
  <si>
    <t>01.05.2023</t>
  </si>
  <si>
    <t>01.06.2023</t>
  </si>
  <si>
    <t>01.07.2023</t>
  </si>
  <si>
    <t>01.08.2023</t>
  </si>
  <si>
    <t>01.09.2023</t>
  </si>
  <si>
    <t>01.10.2023</t>
  </si>
  <si>
    <t>01.11.2023</t>
  </si>
  <si>
    <t>01.12.2023</t>
  </si>
  <si>
    <t>01.01.2024</t>
  </si>
  <si>
    <t>01.02.2024</t>
  </si>
  <si>
    <t>01.03.2024</t>
  </si>
  <si>
    <t>01.04.2024</t>
  </si>
  <si>
    <t>01.05.2024</t>
  </si>
  <si>
    <t>01.06.2024</t>
  </si>
  <si>
    <t>01.07.2024</t>
  </si>
  <si>
    <t>01.08.2024</t>
  </si>
  <si>
    <t>01.09.2024</t>
  </si>
  <si>
    <t>01.10.2024</t>
  </si>
  <si>
    <t>01.11.2024</t>
  </si>
  <si>
    <t>01.12.2024</t>
  </si>
  <si>
    <t>01.01.2025</t>
  </si>
  <si>
    <t>01.02.2025</t>
  </si>
  <si>
    <t>01.03.2025</t>
  </si>
  <si>
    <t>01.04.2025</t>
  </si>
  <si>
    <t>01.05.2025</t>
  </si>
  <si>
    <t>01.06.2025</t>
  </si>
  <si>
    <t>01.07.2025</t>
  </si>
  <si>
    <t>01.08.2025</t>
  </si>
  <si>
    <t>01.09.2025</t>
  </si>
  <si>
    <t>01.10.2025</t>
  </si>
  <si>
    <t>01.11.2025</t>
  </si>
  <si>
    <t>01.12.2025</t>
  </si>
  <si>
    <t>01.01.2026</t>
  </si>
  <si>
    <t>01.02.2026</t>
  </si>
  <si>
    <t>01.03.2026</t>
  </si>
  <si>
    <t>01.04.2026</t>
  </si>
  <si>
    <t>01.05.2026</t>
  </si>
  <si>
    <t>01.06.2026</t>
  </si>
  <si>
    <t>01.07.2026</t>
  </si>
  <si>
    <t>01.08.2026</t>
  </si>
  <si>
    <t>01.09.2026</t>
  </si>
  <si>
    <t>01.10.2026</t>
  </si>
  <si>
    <t>01.11.2026</t>
  </si>
  <si>
    <t>01.12.2026</t>
  </si>
  <si>
    <t>Februar 1851</t>
  </si>
  <si>
    <t>März 1851</t>
  </si>
  <si>
    <t>April 1851</t>
  </si>
  <si>
    <t>Mai 1851</t>
  </si>
  <si>
    <t>Juni 1851</t>
  </si>
  <si>
    <t>Juli 1851</t>
  </si>
  <si>
    <t>August 1851</t>
  </si>
  <si>
    <t>September 1851</t>
  </si>
  <si>
    <t>Oktober 1851</t>
  </si>
  <si>
    <t>November 1851</t>
  </si>
  <si>
    <t>Dezember 1851</t>
  </si>
  <si>
    <t>Januar 1852</t>
  </si>
  <si>
    <t>Februar 1852</t>
  </si>
  <si>
    <t>März 1852</t>
  </si>
  <si>
    <t>April 1852</t>
  </si>
  <si>
    <t>Mai 1852</t>
  </si>
  <si>
    <t>Juni 1852</t>
  </si>
  <si>
    <t>Juli 1852</t>
  </si>
  <si>
    <t>August 1852</t>
  </si>
  <si>
    <t>September 1852</t>
  </si>
  <si>
    <t>Oktober 1852</t>
  </si>
  <si>
    <t>November 1852</t>
  </si>
  <si>
    <t>Dezember 1852</t>
  </si>
  <si>
    <t>Januar 1853</t>
  </si>
  <si>
    <t>Februar 1853</t>
  </si>
  <si>
    <t>März 1853</t>
  </si>
  <si>
    <t>April 1853</t>
  </si>
  <si>
    <t>Mai 1853</t>
  </si>
  <si>
    <t>Juni 1853</t>
  </si>
  <si>
    <t>Juli 1853</t>
  </si>
  <si>
    <t>August 1853</t>
  </si>
  <si>
    <t>September 1853</t>
  </si>
  <si>
    <t>Oktober 1853</t>
  </si>
  <si>
    <t>November 1853</t>
  </si>
  <si>
    <t>Dezember 1853</t>
  </si>
  <si>
    <t>Januar 1854</t>
  </si>
  <si>
    <t>Februar 1854</t>
  </si>
  <si>
    <t>März 1854</t>
  </si>
  <si>
    <t>April 1854</t>
  </si>
  <si>
    <t>Mai 1854</t>
  </si>
  <si>
    <t>Juni 1854</t>
  </si>
  <si>
    <t>Juli 1854</t>
  </si>
  <si>
    <t>August 1854</t>
  </si>
  <si>
    <t>September 1854</t>
  </si>
  <si>
    <t>Oktober 1854</t>
  </si>
  <si>
    <t>November 1854</t>
  </si>
  <si>
    <t>Dezember 1854</t>
  </si>
  <si>
    <t>Januar 1855</t>
  </si>
  <si>
    <t>Februar 1855</t>
  </si>
  <si>
    <t>März 1855</t>
  </si>
  <si>
    <t>April 1855</t>
  </si>
  <si>
    <t>Mai 1855</t>
  </si>
  <si>
    <t>Juni 1855</t>
  </si>
  <si>
    <t>Juli 1855</t>
  </si>
  <si>
    <t>August 1855</t>
  </si>
  <si>
    <t>September 1855</t>
  </si>
  <si>
    <t>Oktober 1855</t>
  </si>
  <si>
    <t>November 1855</t>
  </si>
  <si>
    <t>Dezember 1855</t>
  </si>
  <si>
    <t>Januar 1856</t>
  </si>
  <si>
    <t>Februar 1856</t>
  </si>
  <si>
    <t>März 1856</t>
  </si>
  <si>
    <t>April 1856</t>
  </si>
  <si>
    <t>Mai 1856</t>
  </si>
  <si>
    <t>Juni 1856</t>
  </si>
  <si>
    <t>Juli 1856</t>
  </si>
  <si>
    <t>August 1856</t>
  </si>
  <si>
    <t>September 1856</t>
  </si>
  <si>
    <t>Oktober 1856</t>
  </si>
  <si>
    <t>November 1856</t>
  </si>
  <si>
    <t>Dezember 1856</t>
  </si>
  <si>
    <t>Januar 1857</t>
  </si>
  <si>
    <t>Februar 1857</t>
  </si>
  <si>
    <t>März 1857</t>
  </si>
  <si>
    <t>April 1857</t>
  </si>
  <si>
    <t>Mai 1857</t>
  </si>
  <si>
    <t>Juni 1857</t>
  </si>
  <si>
    <t>Juli 1857</t>
  </si>
  <si>
    <t>August 1857</t>
  </si>
  <si>
    <t>September 1857</t>
  </si>
  <si>
    <t>Oktober 1857</t>
  </si>
  <si>
    <t>November 1857</t>
  </si>
  <si>
    <t>Dezember 1857</t>
  </si>
  <si>
    <t>Januar 1858</t>
  </si>
  <si>
    <t>Februar 1858</t>
  </si>
  <si>
    <t>März 1858</t>
  </si>
  <si>
    <t>April 1858</t>
  </si>
  <si>
    <t>Mai 1858</t>
  </si>
  <si>
    <t>Juni 1858</t>
  </si>
  <si>
    <t>Juli 1858</t>
  </si>
  <si>
    <t>August 1858</t>
  </si>
  <si>
    <t>September 1858</t>
  </si>
  <si>
    <t>Oktober 1858</t>
  </si>
  <si>
    <t>November 1858</t>
  </si>
  <si>
    <t>Dezember 1858</t>
  </si>
  <si>
    <t>Januar 1859</t>
  </si>
  <si>
    <t>Februar 1859</t>
  </si>
  <si>
    <t>März 1859</t>
  </si>
  <si>
    <t>April 1859</t>
  </si>
  <si>
    <t>Mai 1859</t>
  </si>
  <si>
    <t>Juni 1859</t>
  </si>
  <si>
    <t>Juli 1859</t>
  </si>
  <si>
    <t>August 1859</t>
  </si>
  <si>
    <t>September 1859</t>
  </si>
  <si>
    <t>Oktober 1859</t>
  </si>
  <si>
    <t>November 1859</t>
  </si>
  <si>
    <t>Dezember 1859</t>
  </si>
  <si>
    <t>Januar 1860</t>
  </si>
  <si>
    <t>Februar 1860</t>
  </si>
  <si>
    <t>März 1860</t>
  </si>
  <si>
    <t>April 1860</t>
  </si>
  <si>
    <t>Mai 1860</t>
  </si>
  <si>
    <t>Juni 1860</t>
  </si>
  <si>
    <t>Juli 1860</t>
  </si>
  <si>
    <t>August 1860</t>
  </si>
  <si>
    <t>September 1860</t>
  </si>
  <si>
    <t>Oktober 1860</t>
  </si>
  <si>
    <t>November 1860</t>
  </si>
  <si>
    <t>Dezember 1860</t>
  </si>
  <si>
    <t>Januar 1861</t>
  </si>
  <si>
    <t>Februar 1861</t>
  </si>
  <si>
    <t>März 1861</t>
  </si>
  <si>
    <t>April 1861</t>
  </si>
  <si>
    <t>Mai 1861</t>
  </si>
  <si>
    <t>Juni 1861</t>
  </si>
  <si>
    <t>Juli 1861</t>
  </si>
  <si>
    <t>August 1861</t>
  </si>
  <si>
    <t>September 1861</t>
  </si>
  <si>
    <t>Oktober 1861</t>
  </si>
  <si>
    <t>November 1861</t>
  </si>
  <si>
    <t>Dezember 1861</t>
  </si>
  <si>
    <t>Januar 1862</t>
  </si>
  <si>
    <t>Februar 1862</t>
  </si>
  <si>
    <t>März 1862</t>
  </si>
  <si>
    <t>April 1862</t>
  </si>
  <si>
    <t>Mai 1862</t>
  </si>
  <si>
    <t>Juni 1862</t>
  </si>
  <si>
    <t>Juli 1862</t>
  </si>
  <si>
    <t>August 1862</t>
  </si>
  <si>
    <t>September 1862</t>
  </si>
  <si>
    <t>Oktober 1862</t>
  </si>
  <si>
    <t>November 1862</t>
  </si>
  <si>
    <t>Dezember 1862</t>
  </si>
  <si>
    <t>Januar 1863</t>
  </si>
  <si>
    <t>Februar 1863</t>
  </si>
  <si>
    <t>März 1863</t>
  </si>
  <si>
    <t>April 1863</t>
  </si>
  <si>
    <t>Mai 1863</t>
  </si>
  <si>
    <t>Juni 1863</t>
  </si>
  <si>
    <t>Juli 1863</t>
  </si>
  <si>
    <t>August 1863</t>
  </si>
  <si>
    <t>September 1863</t>
  </si>
  <si>
    <t>Oktober 1863</t>
  </si>
  <si>
    <t>November 1863</t>
  </si>
  <si>
    <t>Dezember 1863</t>
  </si>
  <si>
    <t>Januar 1864</t>
  </si>
  <si>
    <t>Februar 1864</t>
  </si>
  <si>
    <t>März 1864</t>
  </si>
  <si>
    <t>April 1864</t>
  </si>
  <si>
    <t>Mai 1864</t>
  </si>
  <si>
    <t>Juni 1864</t>
  </si>
  <si>
    <t>Juli 1864</t>
  </si>
  <si>
    <t>August 1864</t>
  </si>
  <si>
    <t>September 1864</t>
  </si>
  <si>
    <t>Oktober 1864</t>
  </si>
  <si>
    <t>November 1864</t>
  </si>
  <si>
    <t>Dezember 1864</t>
  </si>
  <si>
    <t>Januar 1865</t>
  </si>
  <si>
    <t>Februar 1865</t>
  </si>
  <si>
    <t>März 1865</t>
  </si>
  <si>
    <t>April 1865</t>
  </si>
  <si>
    <t>Mai 1865</t>
  </si>
  <si>
    <t>Juni 1865</t>
  </si>
  <si>
    <t>Juli 1865</t>
  </si>
  <si>
    <t>August 1865</t>
  </si>
  <si>
    <t>September 1865</t>
  </si>
  <si>
    <t>Oktober 1865</t>
  </si>
  <si>
    <t>November 1865</t>
  </si>
  <si>
    <t>Dezember 1865</t>
  </si>
  <si>
    <t>Januar 1866</t>
  </si>
  <si>
    <t>Februar 1866</t>
  </si>
  <si>
    <t>März 1866</t>
  </si>
  <si>
    <t>April 1866</t>
  </si>
  <si>
    <t>Mai 1866</t>
  </si>
  <si>
    <t>Juni 1866</t>
  </si>
  <si>
    <t>Juli 1866</t>
  </si>
  <si>
    <t>August 1866</t>
  </si>
  <si>
    <t>September 1866</t>
  </si>
  <si>
    <t>Oktober 1866</t>
  </si>
  <si>
    <t>November 1866</t>
  </si>
  <si>
    <t>Dezember 1866</t>
  </si>
  <si>
    <t>Januar 1867</t>
  </si>
  <si>
    <t>Februar 1867</t>
  </si>
  <si>
    <t>März 1867</t>
  </si>
  <si>
    <t>April 1867</t>
  </si>
  <si>
    <t>Mai 1867</t>
  </si>
  <si>
    <t>Juni 1867</t>
  </si>
  <si>
    <t>Juli 1867</t>
  </si>
  <si>
    <t>August 1867</t>
  </si>
  <si>
    <t>September 1867</t>
  </si>
  <si>
    <t>Oktober 1867</t>
  </si>
  <si>
    <t>November 1867</t>
  </si>
  <si>
    <t>Dezember 1867</t>
  </si>
  <si>
    <t>Januar 1868</t>
  </si>
  <si>
    <t>Februar 1868</t>
  </si>
  <si>
    <t>März 1868</t>
  </si>
  <si>
    <t>April 1868</t>
  </si>
  <si>
    <t>Mai 1868</t>
  </si>
  <si>
    <t>Juni 1868</t>
  </si>
  <si>
    <t>Juli 1868</t>
  </si>
  <si>
    <t>August 1868</t>
  </si>
  <si>
    <t>September 1868</t>
  </si>
  <si>
    <t>Oktober 1868</t>
  </si>
  <si>
    <t>November 1868</t>
  </si>
  <si>
    <t>Dezember 1868</t>
  </si>
  <si>
    <t>Januar 1869</t>
  </si>
  <si>
    <t>Februar 1869</t>
  </si>
  <si>
    <t>März 1869</t>
  </si>
  <si>
    <t>April 1869</t>
  </si>
  <si>
    <t>Mai 1869</t>
  </si>
  <si>
    <t>Juni 1869</t>
  </si>
  <si>
    <t>Juli 1869</t>
  </si>
  <si>
    <t>August 1869</t>
  </si>
  <si>
    <t>September 1869</t>
  </si>
  <si>
    <t>Oktober 1869</t>
  </si>
  <si>
    <t>November 1869</t>
  </si>
  <si>
    <t>Dezember 1869</t>
  </si>
  <si>
    <t>Januar 1870</t>
  </si>
  <si>
    <t>Februar 1870</t>
  </si>
  <si>
    <t>März 1870</t>
  </si>
  <si>
    <t>April 1870</t>
  </si>
  <si>
    <t>Mai 1870</t>
  </si>
  <si>
    <t>Juni 1870</t>
  </si>
  <si>
    <t>Juli 1870</t>
  </si>
  <si>
    <t>August 1870</t>
  </si>
  <si>
    <t>September 1870</t>
  </si>
  <si>
    <t>Oktober 1870</t>
  </si>
  <si>
    <t>November 1870</t>
  </si>
  <si>
    <t>Dezember 1870</t>
  </si>
  <si>
    <t>Januar 1871</t>
  </si>
  <si>
    <t>Februar 1871</t>
  </si>
  <si>
    <t>März 1871</t>
  </si>
  <si>
    <t>April 1871</t>
  </si>
  <si>
    <t>Mai 1871</t>
  </si>
  <si>
    <t>Juni 1871</t>
  </si>
  <si>
    <t>Juli 1871</t>
  </si>
  <si>
    <t>August 1871</t>
  </si>
  <si>
    <t>September 1871</t>
  </si>
  <si>
    <t>Oktober 1871</t>
  </si>
  <si>
    <t>November 1871</t>
  </si>
  <si>
    <t>Dezember 1871</t>
  </si>
  <si>
    <t>Januar 1872</t>
  </si>
  <si>
    <t>Februar 1872</t>
  </si>
  <si>
    <t>März 1872</t>
  </si>
  <si>
    <t>April 1872</t>
  </si>
  <si>
    <t>Mai 1872</t>
  </si>
  <si>
    <t>Juni 1872</t>
  </si>
  <si>
    <t>Juli 1872</t>
  </si>
  <si>
    <t>August 1872</t>
  </si>
  <si>
    <t>September 1872</t>
  </si>
  <si>
    <t>Oktober 1872</t>
  </si>
  <si>
    <t>November 1872</t>
  </si>
  <si>
    <t>Dezember 1872</t>
  </si>
  <si>
    <t>Januar 1873</t>
  </si>
  <si>
    <t>Februar 1873</t>
  </si>
  <si>
    <t>März 1873</t>
  </si>
  <si>
    <t>April 1873</t>
  </si>
  <si>
    <t>Mai 1873</t>
  </si>
  <si>
    <t>Juni 1873</t>
  </si>
  <si>
    <t>Juli 1873</t>
  </si>
  <si>
    <t>August 1873</t>
  </si>
  <si>
    <t>September 1873</t>
  </si>
  <si>
    <t>Oktober 1873</t>
  </si>
  <si>
    <t>November 1873</t>
  </si>
  <si>
    <t>Dezember 1873</t>
  </si>
  <si>
    <t>Januar 1874</t>
  </si>
  <si>
    <t>Februar 1874</t>
  </si>
  <si>
    <t>März 1874</t>
  </si>
  <si>
    <t>April 1874</t>
  </si>
  <si>
    <t>Mai 1874</t>
  </si>
  <si>
    <t>Juni 1874</t>
  </si>
  <si>
    <t>Juli 1874</t>
  </si>
  <si>
    <t>August 1874</t>
  </si>
  <si>
    <t>September 1874</t>
  </si>
  <si>
    <t>Oktober 1874</t>
  </si>
  <si>
    <t>November 1874</t>
  </si>
  <si>
    <t>Dezember 1874</t>
  </si>
  <si>
    <t>Januar 1875</t>
  </si>
  <si>
    <t>Februar 1875</t>
  </si>
  <si>
    <t>März 1875</t>
  </si>
  <si>
    <t>April 1875</t>
  </si>
  <si>
    <t>Mai 1875</t>
  </si>
  <si>
    <t>Juni 1875</t>
  </si>
  <si>
    <t>Juli 1875</t>
  </si>
  <si>
    <t>August 1875</t>
  </si>
  <si>
    <t>September 1875</t>
  </si>
  <si>
    <t>Oktober 1875</t>
  </si>
  <si>
    <t>November 1875</t>
  </si>
  <si>
    <t>Dezember 1875</t>
  </si>
  <si>
    <t>Januar 1876</t>
  </si>
  <si>
    <t>Februar 1876</t>
  </si>
  <si>
    <t>März 1876</t>
  </si>
  <si>
    <t>April 1876</t>
  </si>
  <si>
    <t>Mai 1876</t>
  </si>
  <si>
    <t>Juni 1876</t>
  </si>
  <si>
    <t>Juli 1876</t>
  </si>
  <si>
    <t>August 1876</t>
  </si>
  <si>
    <t>September 1876</t>
  </si>
  <si>
    <t>Oktober 1876</t>
  </si>
  <si>
    <t>November 1876</t>
  </si>
  <si>
    <t>Dezember 1876</t>
  </si>
  <si>
    <t>Januar 1877</t>
  </si>
  <si>
    <t>Februar 1877</t>
  </si>
  <si>
    <t>März 1877</t>
  </si>
  <si>
    <t>April 1877</t>
  </si>
  <si>
    <t>Mai 1877</t>
  </si>
  <si>
    <t>Juni 1877</t>
  </si>
  <si>
    <t>Juli 1877</t>
  </si>
  <si>
    <t>August 1877</t>
  </si>
  <si>
    <t>September 1877</t>
  </si>
  <si>
    <t>Oktober 1877</t>
  </si>
  <si>
    <t>November 1877</t>
  </si>
  <si>
    <t>Dezember 1877</t>
  </si>
  <si>
    <t>Januar 1878</t>
  </si>
  <si>
    <t>Februar 1878</t>
  </si>
  <si>
    <t>März 1878</t>
  </si>
  <si>
    <t>April 1878</t>
  </si>
  <si>
    <t>Mai 1878</t>
  </si>
  <si>
    <t>Juni 1878</t>
  </si>
  <si>
    <t>Juli 1878</t>
  </si>
  <si>
    <t>August 1878</t>
  </si>
  <si>
    <t>September 1878</t>
  </si>
  <si>
    <t>Oktober 1878</t>
  </si>
  <si>
    <t>November 1878</t>
  </si>
  <si>
    <t>Dezember 1878</t>
  </si>
  <si>
    <t>Januar 1879</t>
  </si>
  <si>
    <t>Februar 1879</t>
  </si>
  <si>
    <t>März 1879</t>
  </si>
  <si>
    <t>April 1879</t>
  </si>
  <si>
    <t>Mai 1879</t>
  </si>
  <si>
    <t>Juni 1879</t>
  </si>
  <si>
    <t>Juli 1879</t>
  </si>
  <si>
    <t>August 1879</t>
  </si>
  <si>
    <t>September 1879</t>
  </si>
  <si>
    <t>Oktober 1879</t>
  </si>
  <si>
    <t>November 1879</t>
  </si>
  <si>
    <t>Dezember 1879</t>
  </si>
  <si>
    <t>Januar 1880</t>
  </si>
  <si>
    <t>Februar 1880</t>
  </si>
  <si>
    <t>März 1880</t>
  </si>
  <si>
    <t>April 1880</t>
  </si>
  <si>
    <t>Mai 1880</t>
  </si>
  <si>
    <t>Juni 1880</t>
  </si>
  <si>
    <t>Juli 1880</t>
  </si>
  <si>
    <t>August 1880</t>
  </si>
  <si>
    <t>September 1880</t>
  </si>
  <si>
    <t>Oktober 1880</t>
  </si>
  <si>
    <t>November 1880</t>
  </si>
  <si>
    <t>Dezember 1880</t>
  </si>
  <si>
    <t>Januar 1881</t>
  </si>
  <si>
    <t>Februar 1881</t>
  </si>
  <si>
    <t>März 1881</t>
  </si>
  <si>
    <t>April 1881</t>
  </si>
  <si>
    <t>Mai 1881</t>
  </si>
  <si>
    <t>Juni 1881</t>
  </si>
  <si>
    <t>Juli 1881</t>
  </si>
  <si>
    <t>August 1881</t>
  </si>
  <si>
    <t>September 1881</t>
  </si>
  <si>
    <t>Oktober 1881</t>
  </si>
  <si>
    <t>November 1881</t>
  </si>
  <si>
    <t>Dezember 1881</t>
  </si>
  <si>
    <t>Januar 1882</t>
  </si>
  <si>
    <t>Februar 1882</t>
  </si>
  <si>
    <t>März 1882</t>
  </si>
  <si>
    <t>April 1882</t>
  </si>
  <si>
    <t>Mai 1882</t>
  </si>
  <si>
    <t>Juni 1882</t>
  </si>
  <si>
    <t>Juli 1882</t>
  </si>
  <si>
    <t>August 1882</t>
  </si>
  <si>
    <t>September 1882</t>
  </si>
  <si>
    <t>Oktober 1882</t>
  </si>
  <si>
    <t>November 1882</t>
  </si>
  <si>
    <t>Dezember 1882</t>
  </si>
  <si>
    <t>Januar 1883</t>
  </si>
  <si>
    <t>Februar 1883</t>
  </si>
  <si>
    <t>März 1883</t>
  </si>
  <si>
    <t>April 1883</t>
  </si>
  <si>
    <t>Mai 1883</t>
  </si>
  <si>
    <t>Juni 1883</t>
  </si>
  <si>
    <t>Juli 1883</t>
  </si>
  <si>
    <t>August 1883</t>
  </si>
  <si>
    <t>September 1883</t>
  </si>
  <si>
    <t>Oktober 1883</t>
  </si>
  <si>
    <t>November 1883</t>
  </si>
  <si>
    <t>Dezember 1883</t>
  </si>
  <si>
    <t>Januar 1884</t>
  </si>
  <si>
    <t>Februar 1884</t>
  </si>
  <si>
    <t>März 1884</t>
  </si>
  <si>
    <t>April 1884</t>
  </si>
  <si>
    <t>Mai 1884</t>
  </si>
  <si>
    <t>Juni 1884</t>
  </si>
  <si>
    <t>Juli 1884</t>
  </si>
  <si>
    <t>August 1884</t>
  </si>
  <si>
    <t>September 1884</t>
  </si>
  <si>
    <t>Oktober 1884</t>
  </si>
  <si>
    <t>November 1884</t>
  </si>
  <si>
    <t>Dezember 1884</t>
  </si>
  <si>
    <t>Januar 1885</t>
  </si>
  <si>
    <t>Februar 1885</t>
  </si>
  <si>
    <t>März 1885</t>
  </si>
  <si>
    <t>April 1885</t>
  </si>
  <si>
    <t>Mai 1885</t>
  </si>
  <si>
    <t>Juni 1885</t>
  </si>
  <si>
    <t>Juli 1885</t>
  </si>
  <si>
    <t>August 1885</t>
  </si>
  <si>
    <t>September 1885</t>
  </si>
  <si>
    <t>Oktober 1885</t>
  </si>
  <si>
    <t>November 1885</t>
  </si>
  <si>
    <t>Dezember 1885</t>
  </si>
  <si>
    <t>Januar 1886</t>
  </si>
  <si>
    <t>Februar 1886</t>
  </si>
  <si>
    <t>März 1886</t>
  </si>
  <si>
    <t>April 1886</t>
  </si>
  <si>
    <t>Mai 1886</t>
  </si>
  <si>
    <t>Juni 1886</t>
  </si>
  <si>
    <t>Juli 1886</t>
  </si>
  <si>
    <t>August 1886</t>
  </si>
  <si>
    <t>September 1886</t>
  </si>
  <si>
    <t>Oktober 1886</t>
  </si>
  <si>
    <t>November 1886</t>
  </si>
  <si>
    <t>Dezember 1886</t>
  </si>
  <si>
    <t>Januar 1887</t>
  </si>
  <si>
    <t>Februar 1887</t>
  </si>
  <si>
    <t>März 1887</t>
  </si>
  <si>
    <t>April 1887</t>
  </si>
  <si>
    <t>Mai 1887</t>
  </si>
  <si>
    <t>Juni 1887</t>
  </si>
  <si>
    <t>Juli 1887</t>
  </si>
  <si>
    <t>August 1887</t>
  </si>
  <si>
    <t>September 1887</t>
  </si>
  <si>
    <t>Oktober 1887</t>
  </si>
  <si>
    <t>November 1887</t>
  </si>
  <si>
    <t>Dezember 1887</t>
  </si>
  <si>
    <t>Januar 1888</t>
  </si>
  <si>
    <t>Februar 1888</t>
  </si>
  <si>
    <t>März 1888</t>
  </si>
  <si>
    <t>April 1888</t>
  </si>
  <si>
    <t>Mai 1888</t>
  </si>
  <si>
    <t>Juni 1888</t>
  </si>
  <si>
    <t>Juli 1888</t>
  </si>
  <si>
    <t>August 1888</t>
  </si>
  <si>
    <t>September 1888</t>
  </si>
  <si>
    <t>Oktober 1888</t>
  </si>
  <si>
    <t>November 1888</t>
  </si>
  <si>
    <t>Dezember 1888</t>
  </si>
  <si>
    <t>Januar 1889</t>
  </si>
  <si>
    <t>Februar 1889</t>
  </si>
  <si>
    <t>März 1889</t>
  </si>
  <si>
    <t>April 1889</t>
  </si>
  <si>
    <t>Mai 1889</t>
  </si>
  <si>
    <t>Juni 1889</t>
  </si>
  <si>
    <t>Juli 1889</t>
  </si>
  <si>
    <t>August 1889</t>
  </si>
  <si>
    <t>September 1889</t>
  </si>
  <si>
    <t>Oktober 1889</t>
  </si>
  <si>
    <t>November 1889</t>
  </si>
  <si>
    <t>Dezember 1889</t>
  </si>
  <si>
    <t>Januar 1890</t>
  </si>
  <si>
    <t>Februar 1890</t>
  </si>
  <si>
    <t>März 1890</t>
  </si>
  <si>
    <t>April 1890</t>
  </si>
  <si>
    <t>Mai 1890</t>
  </si>
  <si>
    <t>Juni 1890</t>
  </si>
  <si>
    <t>Juli 1890</t>
  </si>
  <si>
    <t>August 1890</t>
  </si>
  <si>
    <t>September 1890</t>
  </si>
  <si>
    <t>Oktober 1890</t>
  </si>
  <si>
    <t>November 1890</t>
  </si>
  <si>
    <t>Dezember 1890</t>
  </si>
  <si>
    <t>Januar 1891</t>
  </si>
  <si>
    <t>Februar 1891</t>
  </si>
  <si>
    <t>März 1891</t>
  </si>
  <si>
    <t>April 1891</t>
  </si>
  <si>
    <t>Mai 1891</t>
  </si>
  <si>
    <t>Juni 1891</t>
  </si>
  <si>
    <t>Juli 1891</t>
  </si>
  <si>
    <t>August 1891</t>
  </si>
  <si>
    <t>September 1891</t>
  </si>
  <si>
    <t>Oktober 1891</t>
  </si>
  <si>
    <t>November 1891</t>
  </si>
  <si>
    <t>Dezember 1891</t>
  </si>
  <si>
    <t>Januar 1892</t>
  </si>
  <si>
    <t>Februar 1892</t>
  </si>
  <si>
    <t>März 1892</t>
  </si>
  <si>
    <t>April 1892</t>
  </si>
  <si>
    <t>Mai 1892</t>
  </si>
  <si>
    <t>Juni 1892</t>
  </si>
  <si>
    <t>Juli 1892</t>
  </si>
  <si>
    <t>August 1892</t>
  </si>
  <si>
    <t>September 1892</t>
  </si>
  <si>
    <t>Oktober 1892</t>
  </si>
  <si>
    <t>November 1892</t>
  </si>
  <si>
    <t>Dezember 1892</t>
  </si>
  <si>
    <t>Januar 1893</t>
  </si>
  <si>
    <t>Februar 1893</t>
  </si>
  <si>
    <t>März 1893</t>
  </si>
  <si>
    <t>April 1893</t>
  </si>
  <si>
    <t>Mai 1893</t>
  </si>
  <si>
    <t>Juni 1893</t>
  </si>
  <si>
    <t>Juli 1893</t>
  </si>
  <si>
    <t>August 1893</t>
  </si>
  <si>
    <t>September 1893</t>
  </si>
  <si>
    <t>Oktober 1893</t>
  </si>
  <si>
    <t>November 1893</t>
  </si>
  <si>
    <t>Dezember 1893</t>
  </si>
  <si>
    <t>Januar 1894</t>
  </si>
  <si>
    <t>Februar 1894</t>
  </si>
  <si>
    <t>März 1894</t>
  </si>
  <si>
    <t>April 1894</t>
  </si>
  <si>
    <t>Mai 1894</t>
  </si>
  <si>
    <t>Juni 1894</t>
  </si>
  <si>
    <t>Juli 1894</t>
  </si>
  <si>
    <t>August 1894</t>
  </si>
  <si>
    <t>September 1894</t>
  </si>
  <si>
    <t>Oktober 1894</t>
  </si>
  <si>
    <t>November 1894</t>
  </si>
  <si>
    <t>Dezember 1894</t>
  </si>
  <si>
    <t>Januar 1895</t>
  </si>
  <si>
    <t>Februar 1895</t>
  </si>
  <si>
    <t>März 1895</t>
  </si>
  <si>
    <t>April 1895</t>
  </si>
  <si>
    <t>Mai 1895</t>
  </si>
  <si>
    <t>Juni 1895</t>
  </si>
  <si>
    <t>Juli 1895</t>
  </si>
  <si>
    <t>August 1895</t>
  </si>
  <si>
    <t>September 1895</t>
  </si>
  <si>
    <t>Oktober 1895</t>
  </si>
  <si>
    <t>November 1895</t>
  </si>
  <si>
    <t>Dezember 1895</t>
  </si>
  <si>
    <t>Januar 1896</t>
  </si>
  <si>
    <t>Februar 1896</t>
  </si>
  <si>
    <t>März 1896</t>
  </si>
  <si>
    <t>April 1896</t>
  </si>
  <si>
    <t>Mai 1896</t>
  </si>
  <si>
    <t>Juni 1896</t>
  </si>
  <si>
    <t>Juli 1896</t>
  </si>
  <si>
    <t>August 1896</t>
  </si>
  <si>
    <t>September 1896</t>
  </si>
  <si>
    <t>Oktober 1896</t>
  </si>
  <si>
    <t>November 1896</t>
  </si>
  <si>
    <t>Dezember 1896</t>
  </si>
  <si>
    <t>Januar 1897</t>
  </si>
  <si>
    <t>Februar 1897</t>
  </si>
  <si>
    <t>März 1897</t>
  </si>
  <si>
    <t>April 1897</t>
  </si>
  <si>
    <t>Mai 1897</t>
  </si>
  <si>
    <t>Juni 1897</t>
  </si>
  <si>
    <t>Juli 1897</t>
  </si>
  <si>
    <t>August 1897</t>
  </si>
  <si>
    <t>September 1897</t>
  </si>
  <si>
    <t>Oktober 1897</t>
  </si>
  <si>
    <t>November 1897</t>
  </si>
  <si>
    <t>Dezember 1897</t>
  </si>
  <si>
    <t>Januar 1898</t>
  </si>
  <si>
    <t>Februar 1898</t>
  </si>
  <si>
    <t>März 1898</t>
  </si>
  <si>
    <t>April 1898</t>
  </si>
  <si>
    <t>Mai 1898</t>
  </si>
  <si>
    <t>Juni 1898</t>
  </si>
  <si>
    <t>Juli 1898</t>
  </si>
  <si>
    <t>August 1898</t>
  </si>
  <si>
    <t>September 1898</t>
  </si>
  <si>
    <t>Oktober 1898</t>
  </si>
  <si>
    <t>November 1898</t>
  </si>
  <si>
    <t>Dezember 1898</t>
  </si>
  <si>
    <t>Januar 1899</t>
  </si>
  <si>
    <t>Februar 1899</t>
  </si>
  <si>
    <t>März 1899</t>
  </si>
  <si>
    <t>April 1899</t>
  </si>
  <si>
    <t>Mai 1899</t>
  </si>
  <si>
    <t>Juni 1899</t>
  </si>
  <si>
    <t>Juli 1899</t>
  </si>
  <si>
    <t>August 1899</t>
  </si>
  <si>
    <t>September 1899</t>
  </si>
  <si>
    <t>Oktober 1899</t>
  </si>
  <si>
    <t>November 1899</t>
  </si>
  <si>
    <t>Dezember 1899</t>
  </si>
  <si>
    <t>Dezember 1900</t>
  </si>
  <si>
    <t>Januar 1900</t>
  </si>
  <si>
    <t>Februar 1900</t>
  </si>
  <si>
    <t>März 1900</t>
  </si>
  <si>
    <t>April 1900</t>
  </si>
  <si>
    <t>Mai 1900</t>
  </si>
  <si>
    <t>Juni 1900</t>
  </si>
  <si>
    <t>Juli 1900</t>
  </si>
  <si>
    <t>August 1900</t>
  </si>
  <si>
    <t>September 1900</t>
  </si>
  <si>
    <t>Oktober 1900</t>
  </si>
  <si>
    <t>November 1900</t>
  </si>
  <si>
    <t>Januar 1901</t>
  </si>
  <si>
    <t>Februar 1901</t>
  </si>
  <si>
    <t>März 1901</t>
  </si>
  <si>
    <t>April 1901</t>
  </si>
  <si>
    <t>Mai 1901</t>
  </si>
  <si>
    <t>Juni 1901</t>
  </si>
  <si>
    <t>Juli 1901</t>
  </si>
  <si>
    <t>August 1901</t>
  </si>
  <si>
    <t>September 1901</t>
  </si>
  <si>
    <t>Oktober 1901</t>
  </si>
  <si>
    <t>November 1901</t>
  </si>
  <si>
    <t>Dezember 1901</t>
  </si>
  <si>
    <t>Januar 1902</t>
  </si>
  <si>
    <t>Februar 1902</t>
  </si>
  <si>
    <t>März 1902</t>
  </si>
  <si>
    <t>April 1902</t>
  </si>
  <si>
    <t>Mai 1902</t>
  </si>
  <si>
    <t>Juni 1902</t>
  </si>
  <si>
    <t>Juli 1902</t>
  </si>
  <si>
    <t>August 1902</t>
  </si>
  <si>
    <t>September 1902</t>
  </si>
  <si>
    <t>Oktober 1902</t>
  </si>
  <si>
    <t>November 1902</t>
  </si>
  <si>
    <t>Dezember 1902</t>
  </si>
  <si>
    <t>Januar 1903</t>
  </si>
  <si>
    <t>Februar 1903</t>
  </si>
  <si>
    <t>März 1903</t>
  </si>
  <si>
    <t>April 1903</t>
  </si>
  <si>
    <t>Mai 1903</t>
  </si>
  <si>
    <t>Juni 1903</t>
  </si>
  <si>
    <t>Juli 1903</t>
  </si>
  <si>
    <t>August 1903</t>
  </si>
  <si>
    <t>September 1903</t>
  </si>
  <si>
    <t>Oktober 1903</t>
  </si>
  <si>
    <t>November 1903</t>
  </si>
  <si>
    <t>Dezember 1903</t>
  </si>
  <si>
    <t>Januar 1904</t>
  </si>
  <si>
    <t>Februar 1904</t>
  </si>
  <si>
    <t>März 1904</t>
  </si>
  <si>
    <t>April 1904</t>
  </si>
  <si>
    <t>Mai 1904</t>
  </si>
  <si>
    <t>Juni 1904</t>
  </si>
  <si>
    <t>Juli 1904</t>
  </si>
  <si>
    <t>August 1904</t>
  </si>
  <si>
    <t>September 1904</t>
  </si>
  <si>
    <t>Oktober 1904</t>
  </si>
  <si>
    <t>November 1904</t>
  </si>
  <si>
    <t>Dezember 1904</t>
  </si>
  <si>
    <t>Januar 1905</t>
  </si>
  <si>
    <t>Februar 1905</t>
  </si>
  <si>
    <t>März 1905</t>
  </si>
  <si>
    <t>April 1905</t>
  </si>
  <si>
    <t>Mai 1905</t>
  </si>
  <si>
    <t>Juni 1905</t>
  </si>
  <si>
    <t>Juli 1905</t>
  </si>
  <si>
    <t>August 1905</t>
  </si>
  <si>
    <t>September 1905</t>
  </si>
  <si>
    <t>Oktober 1905</t>
  </si>
  <si>
    <t>November 1905</t>
  </si>
  <si>
    <t>Dezember 1905</t>
  </si>
  <si>
    <t>Januar 1906</t>
  </si>
  <si>
    <t>Februar 1906</t>
  </si>
  <si>
    <t>März 1906</t>
  </si>
  <si>
    <t>April 1906</t>
  </si>
  <si>
    <t>Mai 1906</t>
  </si>
  <si>
    <t>Juni 1906</t>
  </si>
  <si>
    <t>Juli 1906</t>
  </si>
  <si>
    <t>August 1906</t>
  </si>
  <si>
    <t>September 1906</t>
  </si>
  <si>
    <t>Oktober 1906</t>
  </si>
  <si>
    <t>November 1906</t>
  </si>
  <si>
    <t>Dezember 1906</t>
  </si>
  <si>
    <t>Januar 1907</t>
  </si>
  <si>
    <t>Februar 1907</t>
  </si>
  <si>
    <t>März 1907</t>
  </si>
  <si>
    <t>April 1907</t>
  </si>
  <si>
    <t>Mai 1907</t>
  </si>
  <si>
    <t>Juni 1907</t>
  </si>
  <si>
    <t>Juli 1907</t>
  </si>
  <si>
    <t>August 1907</t>
  </si>
  <si>
    <t>September 1907</t>
  </si>
  <si>
    <t>Oktober 1907</t>
  </si>
  <si>
    <t>November 1907</t>
  </si>
  <si>
    <t>Dezember 1907</t>
  </si>
  <si>
    <t>Januar 1908</t>
  </si>
  <si>
    <t>Februar 1908</t>
  </si>
  <si>
    <t>März 1908</t>
  </si>
  <si>
    <t>April 1908</t>
  </si>
  <si>
    <t>Mai 1908</t>
  </si>
  <si>
    <t>Juni 1908</t>
  </si>
  <si>
    <t>Juli 1908</t>
  </si>
  <si>
    <t>August 1908</t>
  </si>
  <si>
    <t>September 1908</t>
  </si>
  <si>
    <t>Oktober 1908</t>
  </si>
  <si>
    <t>November 1908</t>
  </si>
  <si>
    <t>Dezember 1908</t>
  </si>
  <si>
    <t>Januar 1909</t>
  </si>
  <si>
    <t>Februar 1909</t>
  </si>
  <si>
    <t>März 1909</t>
  </si>
  <si>
    <t>April 1909</t>
  </si>
  <si>
    <t>Mai 1909</t>
  </si>
  <si>
    <t>Juni 1909</t>
  </si>
  <si>
    <t>Juli 1909</t>
  </si>
  <si>
    <t>August 1909</t>
  </si>
  <si>
    <t>September 1909</t>
  </si>
  <si>
    <t>Oktober 1909</t>
  </si>
  <si>
    <t>November 1909</t>
  </si>
  <si>
    <t>Dezember 1909</t>
  </si>
  <si>
    <t>Januar 1910</t>
  </si>
  <si>
    <t>Februar 1910</t>
  </si>
  <si>
    <t>März 1910</t>
  </si>
  <si>
    <t>April 1910</t>
  </si>
  <si>
    <t>Mai 1910</t>
  </si>
  <si>
    <t>Juni 1910</t>
  </si>
  <si>
    <t>Juli 1910</t>
  </si>
  <si>
    <t>August 1910</t>
  </si>
  <si>
    <t>September 1910</t>
  </si>
  <si>
    <t>Oktober 1910</t>
  </si>
  <si>
    <t>November 1910</t>
  </si>
  <si>
    <t>Dezember 1910</t>
  </si>
  <si>
    <t>Januar 1911</t>
  </si>
  <si>
    <t>Februar 1911</t>
  </si>
  <si>
    <t>März 1911</t>
  </si>
  <si>
    <t>April 1911</t>
  </si>
  <si>
    <t>Mai 1911</t>
  </si>
  <si>
    <t>Juni 1911</t>
  </si>
  <si>
    <t>Juli 1911</t>
  </si>
  <si>
    <t>August 1911</t>
  </si>
  <si>
    <t>September 1911</t>
  </si>
  <si>
    <t>Oktober 1911</t>
  </si>
  <si>
    <t>November 1911</t>
  </si>
  <si>
    <t>Dezember 1911</t>
  </si>
  <si>
    <t>Januar 1912</t>
  </si>
  <si>
    <t>Februar 1912</t>
  </si>
  <si>
    <t>März 1912</t>
  </si>
  <si>
    <t>April 1912</t>
  </si>
  <si>
    <t>Mai 1912</t>
  </si>
  <si>
    <t>Juni 1912</t>
  </si>
  <si>
    <t>Juli 1912</t>
  </si>
  <si>
    <t>August 1912</t>
  </si>
  <si>
    <t>September 1912</t>
  </si>
  <si>
    <t>Oktober 1912</t>
  </si>
  <si>
    <t>November 1912</t>
  </si>
  <si>
    <t>Dezember 1912</t>
  </si>
  <si>
    <t>Januar 1913</t>
  </si>
  <si>
    <t>Februar 1913</t>
  </si>
  <si>
    <t>März 1913</t>
  </si>
  <si>
    <t>April 1913</t>
  </si>
  <si>
    <t>Mai 1913</t>
  </si>
  <si>
    <t>Juni 1913</t>
  </si>
  <si>
    <t>Juli 1913</t>
  </si>
  <si>
    <t>August 1913</t>
  </si>
  <si>
    <t>September 1913</t>
  </si>
  <si>
    <t>Oktober 1913</t>
  </si>
  <si>
    <t>November 1913</t>
  </si>
  <si>
    <t>Dezember 1913</t>
  </si>
  <si>
    <t>Januar 1914</t>
  </si>
  <si>
    <t>Februar 1914</t>
  </si>
  <si>
    <t>März 1914</t>
  </si>
  <si>
    <t>April 1914</t>
  </si>
  <si>
    <t>Mai 1914</t>
  </si>
  <si>
    <t>Juni 1914</t>
  </si>
  <si>
    <t>Juli 1914</t>
  </si>
  <si>
    <t>August 1914</t>
  </si>
  <si>
    <t>September 1914</t>
  </si>
  <si>
    <t>Oktober 1914</t>
  </si>
  <si>
    <t>November 1914</t>
  </si>
  <si>
    <t>Dezember 1914</t>
  </si>
  <si>
    <t>Januar 1915</t>
  </si>
  <si>
    <t>Februar 1915</t>
  </si>
  <si>
    <t>März 1915</t>
  </si>
  <si>
    <t>April 1915</t>
  </si>
  <si>
    <t>Mai 1915</t>
  </si>
  <si>
    <t>Juni 1915</t>
  </si>
  <si>
    <t>Juli 1915</t>
  </si>
  <si>
    <t>August 1915</t>
  </si>
  <si>
    <t>September 1915</t>
  </si>
  <si>
    <t>Oktober 1915</t>
  </si>
  <si>
    <t>November 1915</t>
  </si>
  <si>
    <t>Dezember 1915</t>
  </si>
  <si>
    <t>Januar 1916</t>
  </si>
  <si>
    <t>Februar 1916</t>
  </si>
  <si>
    <t>März 1916</t>
  </si>
  <si>
    <t>April 1916</t>
  </si>
  <si>
    <t>Mai 1916</t>
  </si>
  <si>
    <t>Juni 1916</t>
  </si>
  <si>
    <t>Juli 1916</t>
  </si>
  <si>
    <t>August 1916</t>
  </si>
  <si>
    <t>September 1916</t>
  </si>
  <si>
    <t>Oktober 1916</t>
  </si>
  <si>
    <t>November 1916</t>
  </si>
  <si>
    <t>Dezember 1916</t>
  </si>
  <si>
    <t>Januar 1917</t>
  </si>
  <si>
    <t>Februar 1917</t>
  </si>
  <si>
    <t>März 1917</t>
  </si>
  <si>
    <t>April 1917</t>
  </si>
  <si>
    <t>Mai 1917</t>
  </si>
  <si>
    <t>Juni 1917</t>
  </si>
  <si>
    <t>Juli 1917</t>
  </si>
  <si>
    <t>August 1917</t>
  </si>
  <si>
    <t>September 1917</t>
  </si>
  <si>
    <t>Oktober 1917</t>
  </si>
  <si>
    <t>November 1917</t>
  </si>
  <si>
    <t>Dezember 1917</t>
  </si>
  <si>
    <t>Januar 1918</t>
  </si>
  <si>
    <t>Februar 1918</t>
  </si>
  <si>
    <t>März 1918</t>
  </si>
  <si>
    <t>April 1918</t>
  </si>
  <si>
    <t>Mai 1918</t>
  </si>
  <si>
    <t>Juni 1918</t>
  </si>
  <si>
    <t>Juli 1918</t>
  </si>
  <si>
    <t>August 1918</t>
  </si>
  <si>
    <t>September 1918</t>
  </si>
  <si>
    <t>Oktober 1918</t>
  </si>
  <si>
    <t>November 1918</t>
  </si>
  <si>
    <t>Dezember 1918</t>
  </si>
  <si>
    <t>Januar 1919</t>
  </si>
  <si>
    <t>Februar 1919</t>
  </si>
  <si>
    <t>März 1919</t>
  </si>
  <si>
    <t>April 1919</t>
  </si>
  <si>
    <t>Mai 1919</t>
  </si>
  <si>
    <t>Juni 1919</t>
  </si>
  <si>
    <t>Juli 1919</t>
  </si>
  <si>
    <t>August 1919</t>
  </si>
  <si>
    <t>September 1919</t>
  </si>
  <si>
    <t>Oktober 1919</t>
  </si>
  <si>
    <t>November 1919</t>
  </si>
  <si>
    <t>Dezember 1919</t>
  </si>
  <si>
    <t>Januar 1920</t>
  </si>
  <si>
    <t>Februar 1920</t>
  </si>
  <si>
    <t>März 1920</t>
  </si>
  <si>
    <t>April 1920</t>
  </si>
  <si>
    <t>Mai 1920</t>
  </si>
  <si>
    <t>Juni 1920</t>
  </si>
  <si>
    <t>Juli 1920</t>
  </si>
  <si>
    <t>August 1920</t>
  </si>
  <si>
    <t>September 1920</t>
  </si>
  <si>
    <t>Oktober 1920</t>
  </si>
  <si>
    <t>November 1920</t>
  </si>
  <si>
    <t>Dezember 1920</t>
  </si>
  <si>
    <t>Januar 1921</t>
  </si>
  <si>
    <t>Februar 1921</t>
  </si>
  <si>
    <t>März 1921</t>
  </si>
  <si>
    <t>April 1921</t>
  </si>
  <si>
    <t>Mai 1921</t>
  </si>
  <si>
    <t>Juni 1921</t>
  </si>
  <si>
    <t>Juli 1921</t>
  </si>
  <si>
    <t>August 1921</t>
  </si>
  <si>
    <t>September 1921</t>
  </si>
  <si>
    <t>Oktober 1921</t>
  </si>
  <si>
    <t>November 1921</t>
  </si>
  <si>
    <t>Dezember 1921</t>
  </si>
  <si>
    <t>Januar 1922</t>
  </si>
  <si>
    <t>Februar 1922</t>
  </si>
  <si>
    <t>März 1922</t>
  </si>
  <si>
    <t>April 1922</t>
  </si>
  <si>
    <t>Mai 1922</t>
  </si>
  <si>
    <t>Juni 1922</t>
  </si>
  <si>
    <t>Juli 1922</t>
  </si>
  <si>
    <t>August 1922</t>
  </si>
  <si>
    <t>September 1922</t>
  </si>
  <si>
    <t>Oktober 1922</t>
  </si>
  <si>
    <t>November 1922</t>
  </si>
  <si>
    <t>Dezember 1922</t>
  </si>
  <si>
    <t>Januar 1923</t>
  </si>
  <si>
    <t>Februar 1923</t>
  </si>
  <si>
    <t>März 1923</t>
  </si>
  <si>
    <t>April 1923</t>
  </si>
  <si>
    <t>Mai 1923</t>
  </si>
  <si>
    <t>Juni 1923</t>
  </si>
  <si>
    <t>Juli 1923</t>
  </si>
  <si>
    <t>August 1923</t>
  </si>
  <si>
    <t>September 1923</t>
  </si>
  <si>
    <t>Oktober 1923</t>
  </si>
  <si>
    <t>November 1923</t>
  </si>
  <si>
    <t>Dezember 1923</t>
  </si>
  <si>
    <t>Januar 1924</t>
  </si>
  <si>
    <t>Februar 1924</t>
  </si>
  <si>
    <t>März 1924</t>
  </si>
  <si>
    <t>April 1924</t>
  </si>
  <si>
    <t>Mai 1924</t>
  </si>
  <si>
    <t>Juni 1924</t>
  </si>
  <si>
    <t>Juli 1924</t>
  </si>
  <si>
    <t>August 1924</t>
  </si>
  <si>
    <t>September 1924</t>
  </si>
  <si>
    <t>Oktober 1924</t>
  </si>
  <si>
    <t>November 1924</t>
  </si>
  <si>
    <t>Dezember 1924</t>
  </si>
  <si>
    <t>Januar 1925</t>
  </si>
  <si>
    <t>Februar 1925</t>
  </si>
  <si>
    <t>März 1925</t>
  </si>
  <si>
    <t>April 1925</t>
  </si>
  <si>
    <t>Mai 1925</t>
  </si>
  <si>
    <t>Juni 1925</t>
  </si>
  <si>
    <t>Juli 1925</t>
  </si>
  <si>
    <t>August 1925</t>
  </si>
  <si>
    <t>September 1925</t>
  </si>
  <si>
    <t>Oktober 1925</t>
  </si>
  <si>
    <t>November 1925</t>
  </si>
  <si>
    <t>Dezember 1925</t>
  </si>
  <si>
    <t>Januar 1926</t>
  </si>
  <si>
    <t>Februar 1926</t>
  </si>
  <si>
    <t>März 1926</t>
  </si>
  <si>
    <t>April 1926</t>
  </si>
  <si>
    <t>Mai 1926</t>
  </si>
  <si>
    <t>Juni 1926</t>
  </si>
  <si>
    <t>Juli 1926</t>
  </si>
  <si>
    <t>August 1926</t>
  </si>
  <si>
    <t>September 1926</t>
  </si>
  <si>
    <t>Oktober 1926</t>
  </si>
  <si>
    <t>November 1926</t>
  </si>
  <si>
    <t>Dezember 1926</t>
  </si>
  <si>
    <t>Januar 1927</t>
  </si>
  <si>
    <t>Februar 1927</t>
  </si>
  <si>
    <t>März 1927</t>
  </si>
  <si>
    <t>April 1927</t>
  </si>
  <si>
    <t>Mai 1927</t>
  </si>
  <si>
    <t>Juni 1927</t>
  </si>
  <si>
    <t>Juli 1927</t>
  </si>
  <si>
    <t>August 1927</t>
  </si>
  <si>
    <t>September 1927</t>
  </si>
  <si>
    <t>Oktober 1927</t>
  </si>
  <si>
    <t>November 1927</t>
  </si>
  <si>
    <t>Dezember 1927</t>
  </si>
  <si>
    <t>Januar 1928</t>
  </si>
  <si>
    <t>Februar 1928</t>
  </si>
  <si>
    <t>März 1928</t>
  </si>
  <si>
    <t>April 1928</t>
  </si>
  <si>
    <t>Mai 1928</t>
  </si>
  <si>
    <t>Juni 1928</t>
  </si>
  <si>
    <t>Juli 1928</t>
  </si>
  <si>
    <t>August 1928</t>
  </si>
  <si>
    <t>September 1928</t>
  </si>
  <si>
    <t>Oktober 1928</t>
  </si>
  <si>
    <t>November 1928</t>
  </si>
  <si>
    <t>Dezember 1928</t>
  </si>
  <si>
    <t>Januar 1929</t>
  </si>
  <si>
    <t>Februar 1929</t>
  </si>
  <si>
    <t>März 1929</t>
  </si>
  <si>
    <t>April 1929</t>
  </si>
  <si>
    <t>Mai 1929</t>
  </si>
  <si>
    <t>Juni 1929</t>
  </si>
  <si>
    <t>Juli 1929</t>
  </si>
  <si>
    <t>August 1929</t>
  </si>
  <si>
    <t>September 1929</t>
  </si>
  <si>
    <t>Oktober 1929</t>
  </si>
  <si>
    <t>November 1929</t>
  </si>
  <si>
    <t>Dezember 1929</t>
  </si>
  <si>
    <t>Januar 1930</t>
  </si>
  <si>
    <t>Februar 1930</t>
  </si>
  <si>
    <t>März 1930</t>
  </si>
  <si>
    <t>April 1930</t>
  </si>
  <si>
    <t>Mai 1930</t>
  </si>
  <si>
    <t>Juni 1930</t>
  </si>
  <si>
    <t>Juli 1930</t>
  </si>
  <si>
    <t>August 1930</t>
  </si>
  <si>
    <t>September 1930</t>
  </si>
  <si>
    <t>Oktober 1930</t>
  </si>
  <si>
    <t>November 1930</t>
  </si>
  <si>
    <t>Dezember 1930</t>
  </si>
  <si>
    <t>Januar 1931</t>
  </si>
  <si>
    <t>Februar 1931</t>
  </si>
  <si>
    <t>März 1931</t>
  </si>
  <si>
    <t>April 1931</t>
  </si>
  <si>
    <t>Mai 1931</t>
  </si>
  <si>
    <t>Juni 1931</t>
  </si>
  <si>
    <t>Juli 1931</t>
  </si>
  <si>
    <t>August 1931</t>
  </si>
  <si>
    <t>September 1931</t>
  </si>
  <si>
    <t>Oktober 1931</t>
  </si>
  <si>
    <t>November 1931</t>
  </si>
  <si>
    <t>Dezember 1931</t>
  </si>
  <si>
    <t>Januar 1932</t>
  </si>
  <si>
    <t>Februar 1932</t>
  </si>
  <si>
    <t>März 1932</t>
  </si>
  <si>
    <t>April 1932</t>
  </si>
  <si>
    <t>Mai 1932</t>
  </si>
  <si>
    <t>Juni 1932</t>
  </si>
  <si>
    <t>Juli 1932</t>
  </si>
  <si>
    <t>August 1932</t>
  </si>
  <si>
    <t>September 1932</t>
  </si>
  <si>
    <t>Oktober 1932</t>
  </si>
  <si>
    <t>November 1932</t>
  </si>
  <si>
    <t>Dezember 1932</t>
  </si>
  <si>
    <t>Januar 1933</t>
  </si>
  <si>
    <t>Februar 1933</t>
  </si>
  <si>
    <t>März 1933</t>
  </si>
  <si>
    <t>April 1933</t>
  </si>
  <si>
    <t>Mai 1933</t>
  </si>
  <si>
    <t>Juni 1933</t>
  </si>
  <si>
    <t>Juli 1933</t>
  </si>
  <si>
    <t>August 1933</t>
  </si>
  <si>
    <t>September 1933</t>
  </si>
  <si>
    <t>Oktober 1933</t>
  </si>
  <si>
    <t>November 1933</t>
  </si>
  <si>
    <t>Dezember 1933</t>
  </si>
  <si>
    <t>Januar 1934</t>
  </si>
  <si>
    <t>Februar 1934</t>
  </si>
  <si>
    <t>März 1934</t>
  </si>
  <si>
    <t>April 1934</t>
  </si>
  <si>
    <t>Mai 1934</t>
  </si>
  <si>
    <t>Juni 1934</t>
  </si>
  <si>
    <t>Juli 1934</t>
  </si>
  <si>
    <t>August 1934</t>
  </si>
  <si>
    <t>September 1934</t>
  </si>
  <si>
    <t>Oktober 1934</t>
  </si>
  <si>
    <t>November 1934</t>
  </si>
  <si>
    <t>Dezember 1934</t>
  </si>
  <si>
    <t>Januar 1935</t>
  </si>
  <si>
    <t>Februar 1935</t>
  </si>
  <si>
    <t>März 1935</t>
  </si>
  <si>
    <t>April 1935</t>
  </si>
  <si>
    <t>Mai 1935</t>
  </si>
  <si>
    <t>Juni 1935</t>
  </si>
  <si>
    <t>Juli 1935</t>
  </si>
  <si>
    <t>August 1935</t>
  </si>
  <si>
    <t>September 1935</t>
  </si>
  <si>
    <t>Oktober 1935</t>
  </si>
  <si>
    <t>November 1935</t>
  </si>
  <si>
    <t>Dezember 1935</t>
  </si>
  <si>
    <t>Januar 1936</t>
  </si>
  <si>
    <t>Februar 1936</t>
  </si>
  <si>
    <t>März 1936</t>
  </si>
  <si>
    <t>April 1936</t>
  </si>
  <si>
    <t>Mai 1936</t>
  </si>
  <si>
    <t>Juni 1936</t>
  </si>
  <si>
    <t>Juli 1936</t>
  </si>
  <si>
    <t>August 1936</t>
  </si>
  <si>
    <t>September 1936</t>
  </si>
  <si>
    <t>Oktober 1936</t>
  </si>
  <si>
    <t>November 1936</t>
  </si>
  <si>
    <t>Dezember 1936</t>
  </si>
  <si>
    <t>Januar 1937</t>
  </si>
  <si>
    <t>Februar 1937</t>
  </si>
  <si>
    <t>März 1937</t>
  </si>
  <si>
    <t>April 1937</t>
  </si>
  <si>
    <t>Mai 1937</t>
  </si>
  <si>
    <t>Juni 1937</t>
  </si>
  <si>
    <t>Juli 1937</t>
  </si>
  <si>
    <t>August 1937</t>
  </si>
  <si>
    <t>September 1937</t>
  </si>
  <si>
    <t>Oktober 1937</t>
  </si>
  <si>
    <t>November 1937</t>
  </si>
  <si>
    <t>Dezember 1937</t>
  </si>
  <si>
    <t>Januar 1938</t>
  </si>
  <si>
    <t>Februar 1938</t>
  </si>
  <si>
    <t>März 1938</t>
  </si>
  <si>
    <t>April 1938</t>
  </si>
  <si>
    <t>Mai 1938</t>
  </si>
  <si>
    <t>Juni 1938</t>
  </si>
  <si>
    <t>Juli 1938</t>
  </si>
  <si>
    <t>August 1938</t>
  </si>
  <si>
    <t>September 1938</t>
  </si>
  <si>
    <t>Oktober 1938</t>
  </si>
  <si>
    <t>November 1938</t>
  </si>
  <si>
    <t>Dezember 1938</t>
  </si>
  <si>
    <t>Januar 1939</t>
  </si>
  <si>
    <t>Februar 1939</t>
  </si>
  <si>
    <t>März 1939</t>
  </si>
  <si>
    <t>April 1939</t>
  </si>
  <si>
    <t>Mai 1939</t>
  </si>
  <si>
    <t>Juni 1939</t>
  </si>
  <si>
    <t>Juli 1939</t>
  </si>
  <si>
    <t>August 1939</t>
  </si>
  <si>
    <t>September 1939</t>
  </si>
  <si>
    <t>Oktober 1939</t>
  </si>
  <si>
    <t>November 1939</t>
  </si>
  <si>
    <t>Dezember 1939</t>
  </si>
  <si>
    <t>Januar 1940</t>
  </si>
  <si>
    <t>Februar 1940</t>
  </si>
  <si>
    <t>März 1940</t>
  </si>
  <si>
    <t>April 1940</t>
  </si>
  <si>
    <t>Mai 1940</t>
  </si>
  <si>
    <t>Juni 1940</t>
  </si>
  <si>
    <t>Juli 1940</t>
  </si>
  <si>
    <t>August 1940</t>
  </si>
  <si>
    <t>September 1940</t>
  </si>
  <si>
    <t>Oktober 1940</t>
  </si>
  <si>
    <t>November 1940</t>
  </si>
  <si>
    <t>Dezember 1940</t>
  </si>
  <si>
    <t>Januar 1941</t>
  </si>
  <si>
    <t>Februar 1941</t>
  </si>
  <si>
    <t>März 1941</t>
  </si>
  <si>
    <t>April 1941</t>
  </si>
  <si>
    <t>Mai 1941</t>
  </si>
  <si>
    <t>Juni 1941</t>
  </si>
  <si>
    <t>Juli 1941</t>
  </si>
  <si>
    <t>August 1941</t>
  </si>
  <si>
    <t>September 1941</t>
  </si>
  <si>
    <t>Oktober 1941</t>
  </si>
  <si>
    <t>November 1941</t>
  </si>
  <si>
    <t>Dezember 1941</t>
  </si>
  <si>
    <t>Januar 1942</t>
  </si>
  <si>
    <t>Februar 1942</t>
  </si>
  <si>
    <t>März 1942</t>
  </si>
  <si>
    <t>April 1942</t>
  </si>
  <si>
    <t>Mai 1942</t>
  </si>
  <si>
    <t>Juni 1942</t>
  </si>
  <si>
    <t>Juli 1942</t>
  </si>
  <si>
    <t>August 1942</t>
  </si>
  <si>
    <t>September 1942</t>
  </si>
  <si>
    <t>Oktober 1942</t>
  </si>
  <si>
    <t>November 1942</t>
  </si>
  <si>
    <t>Dezember 1942</t>
  </si>
  <si>
    <t>Januar 1943</t>
  </si>
  <si>
    <t>Februar 1943</t>
  </si>
  <si>
    <t>März 1943</t>
  </si>
  <si>
    <t>April 1943</t>
  </si>
  <si>
    <t>Mai 1943</t>
  </si>
  <si>
    <t>Juni 1943</t>
  </si>
  <si>
    <t>Juli 1943</t>
  </si>
  <si>
    <t>August 1943</t>
  </si>
  <si>
    <t>September 1943</t>
  </si>
  <si>
    <t>Oktober 1943</t>
  </si>
  <si>
    <t>November 1943</t>
  </si>
  <si>
    <t>Dezember 1943</t>
  </si>
  <si>
    <t>Januar 1944</t>
  </si>
  <si>
    <t>Februar 1944</t>
  </si>
  <si>
    <t>März 1944</t>
  </si>
  <si>
    <t>April 1944</t>
  </si>
  <si>
    <t>Mai 1944</t>
  </si>
  <si>
    <t>Juni 1944</t>
  </si>
  <si>
    <t>Juli 1944</t>
  </si>
  <si>
    <t>August 1944</t>
  </si>
  <si>
    <t>September 1944</t>
  </si>
  <si>
    <t>Oktober 1944</t>
  </si>
  <si>
    <t>November 1944</t>
  </si>
  <si>
    <t>Dezember 1944</t>
  </si>
  <si>
    <t>Januar 1945</t>
  </si>
  <si>
    <t>Februar 1945</t>
  </si>
  <si>
    <t>März 1945</t>
  </si>
  <si>
    <t>April 1945</t>
  </si>
  <si>
    <t>Mai 1945</t>
  </si>
  <si>
    <t>Juni 1945</t>
  </si>
  <si>
    <t>Juli 1945</t>
  </si>
  <si>
    <t>August 1945</t>
  </si>
  <si>
    <t>September 1945</t>
  </si>
  <si>
    <t>Oktober 1945</t>
  </si>
  <si>
    <t>November 1945</t>
  </si>
  <si>
    <t>Dezember 1945</t>
  </si>
  <si>
    <t>Januar 1946</t>
  </si>
  <si>
    <t>Februar 1946</t>
  </si>
  <si>
    <t>März 1946</t>
  </si>
  <si>
    <t>April 1946</t>
  </si>
  <si>
    <t>Mai 1946</t>
  </si>
  <si>
    <t>Juni 1946</t>
  </si>
  <si>
    <t>Juli 1946</t>
  </si>
  <si>
    <t>August 1946</t>
  </si>
  <si>
    <t>September 1946</t>
  </si>
  <si>
    <t>Oktober 1946</t>
  </si>
  <si>
    <t>November 1946</t>
  </si>
  <si>
    <t>Dezember 1946</t>
  </si>
  <si>
    <t>Januar 1947</t>
  </si>
  <si>
    <t>Februar 1947</t>
  </si>
  <si>
    <t>März 1947</t>
  </si>
  <si>
    <t>April 1947</t>
  </si>
  <si>
    <t>Mai 1947</t>
  </si>
  <si>
    <t>Juni 1947</t>
  </si>
  <si>
    <t>Juli 1947</t>
  </si>
  <si>
    <t>August 1947</t>
  </si>
  <si>
    <t>September 1947</t>
  </si>
  <si>
    <t>Oktober 1947</t>
  </si>
  <si>
    <t>November 1947</t>
  </si>
  <si>
    <t>Dezember 1947</t>
  </si>
  <si>
    <t>Januar 1948</t>
  </si>
  <si>
    <t>Februar 1948</t>
  </si>
  <si>
    <t>März 1948</t>
  </si>
  <si>
    <t>April 1948</t>
  </si>
  <si>
    <t>Mai 1948</t>
  </si>
  <si>
    <t>Juni 1948</t>
  </si>
  <si>
    <t>Juli 1948</t>
  </si>
  <si>
    <t>August 1948</t>
  </si>
  <si>
    <t>September 1948</t>
  </si>
  <si>
    <t>Oktober 1948</t>
  </si>
  <si>
    <t>November 1948</t>
  </si>
  <si>
    <t>Dezember 1948</t>
  </si>
  <si>
    <t>Januar 1949</t>
  </si>
  <si>
    <t>Februar 1949</t>
  </si>
  <si>
    <t>März 1949</t>
  </si>
  <si>
    <t>April 1949</t>
  </si>
  <si>
    <t>Mai 1949</t>
  </si>
  <si>
    <t>Juni 1949</t>
  </si>
  <si>
    <t>Juli 1949</t>
  </si>
  <si>
    <t>August 1949</t>
  </si>
  <si>
    <t>September 1949</t>
  </si>
  <si>
    <t>Oktober 1949</t>
  </si>
  <si>
    <t>November 1949</t>
  </si>
  <si>
    <t>Dezember 1949</t>
  </si>
  <si>
    <t>Januar 1950</t>
  </si>
  <si>
    <t>Februar 1950</t>
  </si>
  <si>
    <t>März 1950</t>
  </si>
  <si>
    <t>April 1950</t>
  </si>
  <si>
    <t>Mai 1950</t>
  </si>
  <si>
    <t>Juni 1950</t>
  </si>
  <si>
    <t>Juli 1950</t>
  </si>
  <si>
    <t>August 1950</t>
  </si>
  <si>
    <t>September 1950</t>
  </si>
  <si>
    <t>Oktober 1950</t>
  </si>
  <si>
    <t>November 1950</t>
  </si>
  <si>
    <t>Dezember 1950</t>
  </si>
  <si>
    <t>Januar 1951</t>
  </si>
  <si>
    <t>Februar 1951</t>
  </si>
  <si>
    <t>März 1951</t>
  </si>
  <si>
    <t>April 1951</t>
  </si>
  <si>
    <t>Mai 1951</t>
  </si>
  <si>
    <t>Juni 1951</t>
  </si>
  <si>
    <t>Juli 1951</t>
  </si>
  <si>
    <t>August 1951</t>
  </si>
  <si>
    <t>September 1951</t>
  </si>
  <si>
    <t>Oktober 1951</t>
  </si>
  <si>
    <t>November 1951</t>
  </si>
  <si>
    <t>Dezember 1951</t>
  </si>
  <si>
    <t>Januar 1952</t>
  </si>
  <si>
    <t>Februar 1952</t>
  </si>
  <si>
    <t>März 1952</t>
  </si>
  <si>
    <t>April 1952</t>
  </si>
  <si>
    <t>Mai 1952</t>
  </si>
  <si>
    <t>Juni 1952</t>
  </si>
  <si>
    <t>Juli 1952</t>
  </si>
  <si>
    <t>August 1952</t>
  </si>
  <si>
    <t>September 1952</t>
  </si>
  <si>
    <t>Oktober 1952</t>
  </si>
  <si>
    <t>November 1952</t>
  </si>
  <si>
    <t>Dezember 1952</t>
  </si>
  <si>
    <t>Januar 1953</t>
  </si>
  <si>
    <t>Februar 1953</t>
  </si>
  <si>
    <t>März 1953</t>
  </si>
  <si>
    <t>April 1953</t>
  </si>
  <si>
    <t>Mai 1953</t>
  </si>
  <si>
    <t>Juni 1953</t>
  </si>
  <si>
    <t>Juli 1953</t>
  </si>
  <si>
    <t>August 1953</t>
  </si>
  <si>
    <t>September 1953</t>
  </si>
  <si>
    <t>Oktober 1953</t>
  </si>
  <si>
    <t>November 1953</t>
  </si>
  <si>
    <t>Dezember 1953</t>
  </si>
  <si>
    <t>Januar 1954</t>
  </si>
  <si>
    <t>Februar 1954</t>
  </si>
  <si>
    <t>März 1954</t>
  </si>
  <si>
    <t>April 1954</t>
  </si>
  <si>
    <t>Mai 1954</t>
  </si>
  <si>
    <t>Juni 1954</t>
  </si>
  <si>
    <t>Juli 1954</t>
  </si>
  <si>
    <t>August 1954</t>
  </si>
  <si>
    <t>September 1954</t>
  </si>
  <si>
    <t>Oktober 1954</t>
  </si>
  <si>
    <t>November 1954</t>
  </si>
  <si>
    <t>Dezember 1954</t>
  </si>
  <si>
    <t>Januar 1955</t>
  </si>
  <si>
    <t>Februar 1955</t>
  </si>
  <si>
    <t>März 1955</t>
  </si>
  <si>
    <t>April 1955</t>
  </si>
  <si>
    <t>Mai 1955</t>
  </si>
  <si>
    <t>Juni 1955</t>
  </si>
  <si>
    <t>Juli 1955</t>
  </si>
  <si>
    <t>August 1955</t>
  </si>
  <si>
    <t>September 1955</t>
  </si>
  <si>
    <t>Oktober 1955</t>
  </si>
  <si>
    <t>November 1955</t>
  </si>
  <si>
    <t>Dezember 1955</t>
  </si>
  <si>
    <t>Januar 1956</t>
  </si>
  <si>
    <t>Februar 1956</t>
  </si>
  <si>
    <t>März 1956</t>
  </si>
  <si>
    <t>April 1956</t>
  </si>
  <si>
    <t>Mai 1956</t>
  </si>
  <si>
    <t>Juni 1956</t>
  </si>
  <si>
    <t>Juli 1956</t>
  </si>
  <si>
    <t>August 1956</t>
  </si>
  <si>
    <t>September 1956</t>
  </si>
  <si>
    <t>Oktober 1956</t>
  </si>
  <si>
    <t>November 1956</t>
  </si>
  <si>
    <t>Dezember 1956</t>
  </si>
  <si>
    <t>Januar 1957</t>
  </si>
  <si>
    <t>Februar 1957</t>
  </si>
  <si>
    <t>März 1957</t>
  </si>
  <si>
    <t>April 1957</t>
  </si>
  <si>
    <t>Mai 1957</t>
  </si>
  <si>
    <t>Juni 1957</t>
  </si>
  <si>
    <t>Juli 1957</t>
  </si>
  <si>
    <t>August 1957</t>
  </si>
  <si>
    <t>September 1957</t>
  </si>
  <si>
    <t>Oktober 1957</t>
  </si>
  <si>
    <t>November 1957</t>
  </si>
  <si>
    <t>Dezember 1957</t>
  </si>
  <si>
    <t>Januar 1958</t>
  </si>
  <si>
    <t>Februar 1958</t>
  </si>
  <si>
    <t>März 1958</t>
  </si>
  <si>
    <t>April 1958</t>
  </si>
  <si>
    <t>Mai 1958</t>
  </si>
  <si>
    <t>Juni 1958</t>
  </si>
  <si>
    <t>Juli 1958</t>
  </si>
  <si>
    <t>August 1958</t>
  </si>
  <si>
    <t>September 1958</t>
  </si>
  <si>
    <t>Oktober 1958</t>
  </si>
  <si>
    <t>November 1958</t>
  </si>
  <si>
    <t>Dezember 1958</t>
  </si>
  <si>
    <t>Januar 1959</t>
  </si>
  <si>
    <t>Februar 1959</t>
  </si>
  <si>
    <t>März 1959</t>
  </si>
  <si>
    <t>April 1959</t>
  </si>
  <si>
    <t>Mai 1959</t>
  </si>
  <si>
    <t>Juni 1959</t>
  </si>
  <si>
    <t>Juli 1959</t>
  </si>
  <si>
    <t>August 1959</t>
  </si>
  <si>
    <t>September 1959</t>
  </si>
  <si>
    <t>Oktober 1959</t>
  </si>
  <si>
    <t>November 1959</t>
  </si>
  <si>
    <t>Dezember 1959</t>
  </si>
  <si>
    <t>Januar 1960</t>
  </si>
  <si>
    <t>Februar 1960</t>
  </si>
  <si>
    <t>März 1960</t>
  </si>
  <si>
    <t>April 1960</t>
  </si>
  <si>
    <t>Mai 1960</t>
  </si>
  <si>
    <t>Juni 1960</t>
  </si>
  <si>
    <t>Juli 1960</t>
  </si>
  <si>
    <t>August 1960</t>
  </si>
  <si>
    <t>September 1960</t>
  </si>
  <si>
    <t>Oktober 1960</t>
  </si>
  <si>
    <t>November 1960</t>
  </si>
  <si>
    <t>Dezember 1960</t>
  </si>
  <si>
    <t>Januar 1961</t>
  </si>
  <si>
    <t>Februar 1961</t>
  </si>
  <si>
    <t>März 1961</t>
  </si>
  <si>
    <t>April 1961</t>
  </si>
  <si>
    <t>Mai 1961</t>
  </si>
  <si>
    <t>Juni 1961</t>
  </si>
  <si>
    <t>Juli 1961</t>
  </si>
  <si>
    <t>August 1961</t>
  </si>
  <si>
    <t>September 1961</t>
  </si>
  <si>
    <t>Oktober 1961</t>
  </si>
  <si>
    <t>November 1961</t>
  </si>
  <si>
    <t>Dezember 1961</t>
  </si>
  <si>
    <t>Januar 1962</t>
  </si>
  <si>
    <t>Februar 1962</t>
  </si>
  <si>
    <t>März 1962</t>
  </si>
  <si>
    <t>April 1962</t>
  </si>
  <si>
    <t>Mai 1962</t>
  </si>
  <si>
    <t>Juni 1962</t>
  </si>
  <si>
    <t>Juli 1962</t>
  </si>
  <si>
    <t>August 1962</t>
  </si>
  <si>
    <t>September 1962</t>
  </si>
  <si>
    <t>Oktober 1962</t>
  </si>
  <si>
    <t>November 1962</t>
  </si>
  <si>
    <t>Dezember 1962</t>
  </si>
  <si>
    <t>Januar 1963</t>
  </si>
  <si>
    <t>Februar 1963</t>
  </si>
  <si>
    <t>März 1963</t>
  </si>
  <si>
    <t>April 1963</t>
  </si>
  <si>
    <t>Mai 1963</t>
  </si>
  <si>
    <t>Juni 1963</t>
  </si>
  <si>
    <t>Juli 1963</t>
  </si>
  <si>
    <t>August 1963</t>
  </si>
  <si>
    <t>September 1963</t>
  </si>
  <si>
    <t>Oktober 1963</t>
  </si>
  <si>
    <t>November 1963</t>
  </si>
  <si>
    <t>Dezember 1963</t>
  </si>
  <si>
    <t>Januar 1964</t>
  </si>
  <si>
    <t>Februar 1964</t>
  </si>
  <si>
    <t>März 1964</t>
  </si>
  <si>
    <t>April 1964</t>
  </si>
  <si>
    <t>Mai 1964</t>
  </si>
  <si>
    <t>Juni 1964</t>
  </si>
  <si>
    <t>Juli 1964</t>
  </si>
  <si>
    <t>August 1964</t>
  </si>
  <si>
    <t>September 1964</t>
  </si>
  <si>
    <t>Oktober 1964</t>
  </si>
  <si>
    <t>November 1964</t>
  </si>
  <si>
    <t>Dezember 1964</t>
  </si>
  <si>
    <t>Januar 1965</t>
  </si>
  <si>
    <t>Februar 1965</t>
  </si>
  <si>
    <t>März 1965</t>
  </si>
  <si>
    <t>April 1965</t>
  </si>
  <si>
    <t>Mai 1965</t>
  </si>
  <si>
    <t>Juni 1965</t>
  </si>
  <si>
    <t>Juli 1965</t>
  </si>
  <si>
    <t>August 1965</t>
  </si>
  <si>
    <t>September 1965</t>
  </si>
  <si>
    <t>Oktober 1965</t>
  </si>
  <si>
    <t>November 1965</t>
  </si>
  <si>
    <t>Dezember 1965</t>
  </si>
  <si>
    <t>Januar 1966</t>
  </si>
  <si>
    <t>Februar 1966</t>
  </si>
  <si>
    <t>März 1966</t>
  </si>
  <si>
    <t>April 1966</t>
  </si>
  <si>
    <t>Mai 1966</t>
  </si>
  <si>
    <t>Juni 1966</t>
  </si>
  <si>
    <t>Juli 1966</t>
  </si>
  <si>
    <t>August 1966</t>
  </si>
  <si>
    <t>September 1966</t>
  </si>
  <si>
    <t>Oktober 1966</t>
  </si>
  <si>
    <t>November 1966</t>
  </si>
  <si>
    <t>Dezember 1966</t>
  </si>
  <si>
    <t>Januar 1967</t>
  </si>
  <si>
    <t>Februar 1967</t>
  </si>
  <si>
    <t>März 1967</t>
  </si>
  <si>
    <t>April 1967</t>
  </si>
  <si>
    <t>Mai 1967</t>
  </si>
  <si>
    <t>Juni 1967</t>
  </si>
  <si>
    <t>Juli 1967</t>
  </si>
  <si>
    <t>August 1967</t>
  </si>
  <si>
    <t>September 1967</t>
  </si>
  <si>
    <t>Oktober 1967</t>
  </si>
  <si>
    <t>November 1967</t>
  </si>
  <si>
    <t>Dezember 1967</t>
  </si>
  <si>
    <t>Januar 1968</t>
  </si>
  <si>
    <t>Februar 1968</t>
  </si>
  <si>
    <t>März 1968</t>
  </si>
  <si>
    <t>April 1968</t>
  </si>
  <si>
    <t>Mai 1968</t>
  </si>
  <si>
    <t>Juni 1968</t>
  </si>
  <si>
    <t>Juli 1968</t>
  </si>
  <si>
    <t>August 1968</t>
  </si>
  <si>
    <t>September 1968</t>
  </si>
  <si>
    <t>Oktober 1968</t>
  </si>
  <si>
    <t>November 1968</t>
  </si>
  <si>
    <t>Dezember 1968</t>
  </si>
  <si>
    <t>Januar 1969</t>
  </si>
  <si>
    <t>Februar 1969</t>
  </si>
  <si>
    <t>März 1969</t>
  </si>
  <si>
    <t>April 1969</t>
  </si>
  <si>
    <t>Mai 1969</t>
  </si>
  <si>
    <t>Juni 1969</t>
  </si>
  <si>
    <t>Juli 1969</t>
  </si>
  <si>
    <t>August 1969</t>
  </si>
  <si>
    <t>September 1969</t>
  </si>
  <si>
    <t>Oktober 1969</t>
  </si>
  <si>
    <t>November 1969</t>
  </si>
  <si>
    <t>Dezember 1969</t>
  </si>
  <si>
    <t>Januar 1970</t>
  </si>
  <si>
    <t>Februar 1970</t>
  </si>
  <si>
    <t>März 1970</t>
  </si>
  <si>
    <t>April 1970</t>
  </si>
  <si>
    <t>Mai 1970</t>
  </si>
  <si>
    <t>Juni 1970</t>
  </si>
  <si>
    <t>Juli 1970</t>
  </si>
  <si>
    <t>August 1970</t>
  </si>
  <si>
    <t>September 1970</t>
  </si>
  <si>
    <t>Oktober 1970</t>
  </si>
  <si>
    <t>November 1970</t>
  </si>
  <si>
    <t>Dezember 1970</t>
  </si>
  <si>
    <t>Januar 1971</t>
  </si>
  <si>
    <t>Februar 1971</t>
  </si>
  <si>
    <t>März 1971</t>
  </si>
  <si>
    <t>April 1971</t>
  </si>
  <si>
    <t>Mai 1971</t>
  </si>
  <si>
    <t>Juni 1971</t>
  </si>
  <si>
    <t>Juli 1971</t>
  </si>
  <si>
    <t>August 1971</t>
  </si>
  <si>
    <t>September 1971</t>
  </si>
  <si>
    <t>Oktober 1971</t>
  </si>
  <si>
    <t>November 1971</t>
  </si>
  <si>
    <t>Dezember 1971</t>
  </si>
  <si>
    <t>Januar 1972</t>
  </si>
  <si>
    <t>Februar 1972</t>
  </si>
  <si>
    <t>März 1972</t>
  </si>
  <si>
    <t>April 1972</t>
  </si>
  <si>
    <t>Mai 1972</t>
  </si>
  <si>
    <t>Juni 1972</t>
  </si>
  <si>
    <t>Juli 1972</t>
  </si>
  <si>
    <t>August 1972</t>
  </si>
  <si>
    <t>September 1972</t>
  </si>
  <si>
    <t>Oktober 1972</t>
  </si>
  <si>
    <t>November 1972</t>
  </si>
  <si>
    <t>Dezember 1972</t>
  </si>
  <si>
    <t>Januar 1973</t>
  </si>
  <si>
    <t>Februar 1973</t>
  </si>
  <si>
    <t>März 1973</t>
  </si>
  <si>
    <t>April 1973</t>
  </si>
  <si>
    <t>Mai 1973</t>
  </si>
  <si>
    <t>Juni 1973</t>
  </si>
  <si>
    <t>Juli 1973</t>
  </si>
  <si>
    <t>August 1973</t>
  </si>
  <si>
    <t>September 1973</t>
  </si>
  <si>
    <t>Oktober 1973</t>
  </si>
  <si>
    <t>November 1973</t>
  </si>
  <si>
    <t>Dezember 1973</t>
  </si>
  <si>
    <t>Januar 1974</t>
  </si>
  <si>
    <t>Februar 1974</t>
  </si>
  <si>
    <t>März 1974</t>
  </si>
  <si>
    <t>April 1974</t>
  </si>
  <si>
    <t>Mai 1974</t>
  </si>
  <si>
    <t>Juni 1974</t>
  </si>
  <si>
    <t>Juli 1974</t>
  </si>
  <si>
    <t>August 1974</t>
  </si>
  <si>
    <t>September 1974</t>
  </si>
  <si>
    <t>Oktober 1974</t>
  </si>
  <si>
    <t>November 1974</t>
  </si>
  <si>
    <t>Dezember 1974</t>
  </si>
  <si>
    <t>Januar 1975</t>
  </si>
  <si>
    <t>Februar 1975</t>
  </si>
  <si>
    <t>März 1975</t>
  </si>
  <si>
    <t>April 1975</t>
  </si>
  <si>
    <t>Mai 1975</t>
  </si>
  <si>
    <t>Juni 1975</t>
  </si>
  <si>
    <t>Juli 1975</t>
  </si>
  <si>
    <t>August 1975</t>
  </si>
  <si>
    <t>September 1975</t>
  </si>
  <si>
    <t>Oktober 1975</t>
  </si>
  <si>
    <t>November 1975</t>
  </si>
  <si>
    <t>Dezember 1975</t>
  </si>
  <si>
    <t>Januar 1976</t>
  </si>
  <si>
    <t>Februar 1976</t>
  </si>
  <si>
    <t>März 1976</t>
  </si>
  <si>
    <t>April 1976</t>
  </si>
  <si>
    <t>Mai 1976</t>
  </si>
  <si>
    <t>Juni 1976</t>
  </si>
  <si>
    <t>Juli 1976</t>
  </si>
  <si>
    <t>August 1976</t>
  </si>
  <si>
    <t>September 1976</t>
  </si>
  <si>
    <t>Oktober 1976</t>
  </si>
  <si>
    <t>November 1976</t>
  </si>
  <si>
    <t>Dezember 1976</t>
  </si>
  <si>
    <t>Januar 1977</t>
  </si>
  <si>
    <t>Februar 1977</t>
  </si>
  <si>
    <t>März 1977</t>
  </si>
  <si>
    <t>April 1977</t>
  </si>
  <si>
    <t>Mai 1977</t>
  </si>
  <si>
    <t>Juni 1977</t>
  </si>
  <si>
    <t>Juli 1977</t>
  </si>
  <si>
    <t>August 1977</t>
  </si>
  <si>
    <t>September 1977</t>
  </si>
  <si>
    <t>Oktober 1977</t>
  </si>
  <si>
    <t>November 1977</t>
  </si>
  <si>
    <t>Dezember 1977</t>
  </si>
  <si>
    <t>Januar 1978</t>
  </si>
  <si>
    <t>Februar 1978</t>
  </si>
  <si>
    <t>März 1978</t>
  </si>
  <si>
    <t>April 1978</t>
  </si>
  <si>
    <t>Mai 1978</t>
  </si>
  <si>
    <t>Juni 1978</t>
  </si>
  <si>
    <t>Juli 1978</t>
  </si>
  <si>
    <t>August 1978</t>
  </si>
  <si>
    <t>September 1978</t>
  </si>
  <si>
    <t>Oktober 1978</t>
  </si>
  <si>
    <t>November 1978</t>
  </si>
  <si>
    <t>Dezember 1978</t>
  </si>
  <si>
    <t>Januar 1979</t>
  </si>
  <si>
    <t>Februar 1979</t>
  </si>
  <si>
    <t>März 1979</t>
  </si>
  <si>
    <t>April 1979</t>
  </si>
  <si>
    <t>Mai 1979</t>
  </si>
  <si>
    <t>Juni 1979</t>
  </si>
  <si>
    <t>Juli 1979</t>
  </si>
  <si>
    <t>August 1979</t>
  </si>
  <si>
    <t>September 1979</t>
  </si>
  <si>
    <t>Oktober 1979</t>
  </si>
  <si>
    <t>November 1979</t>
  </si>
  <si>
    <t>Dezember 1979</t>
  </si>
  <si>
    <t>Januar 1980</t>
  </si>
  <si>
    <t>Februar 1980</t>
  </si>
  <si>
    <t>März 1980</t>
  </si>
  <si>
    <t>April 1980</t>
  </si>
  <si>
    <t>Mai 1980</t>
  </si>
  <si>
    <t>Juni 1980</t>
  </si>
  <si>
    <t>Juli 1980</t>
  </si>
  <si>
    <t>August 1980</t>
  </si>
  <si>
    <t>September 1980</t>
  </si>
  <si>
    <t>Oktober 1980</t>
  </si>
  <si>
    <t>November 1980</t>
  </si>
  <si>
    <t>Dezember 1980</t>
  </si>
  <si>
    <t>Januar 1981</t>
  </si>
  <si>
    <t>Februar 1981</t>
  </si>
  <si>
    <t>März 1981</t>
  </si>
  <si>
    <t>April 1981</t>
  </si>
  <si>
    <t>Mai 1981</t>
  </si>
  <si>
    <t>Juni 1981</t>
  </si>
  <si>
    <t>Juli 1981</t>
  </si>
  <si>
    <t>August 1981</t>
  </si>
  <si>
    <t>September 1981</t>
  </si>
  <si>
    <t>Oktober 1981</t>
  </si>
  <si>
    <t>November 1981</t>
  </si>
  <si>
    <t>Dezember 1981</t>
  </si>
  <si>
    <t>Januar 1982</t>
  </si>
  <si>
    <t>Februar 1982</t>
  </si>
  <si>
    <t>März 1982</t>
  </si>
  <si>
    <t>April 1982</t>
  </si>
  <si>
    <t>Mai 1982</t>
  </si>
  <si>
    <t>Juni 1982</t>
  </si>
  <si>
    <t>Juli 1982</t>
  </si>
  <si>
    <t>August 1982</t>
  </si>
  <si>
    <t>September 1982</t>
  </si>
  <si>
    <t>Oktober 1982</t>
  </si>
  <si>
    <t>November 1982</t>
  </si>
  <si>
    <t>Dezember 1982</t>
  </si>
  <si>
    <t>Januar 1983</t>
  </si>
  <si>
    <t>Februar 1983</t>
  </si>
  <si>
    <t>März 1983</t>
  </si>
  <si>
    <t>April 1983</t>
  </si>
  <si>
    <t>Mai 1983</t>
  </si>
  <si>
    <t>Juni 1983</t>
  </si>
  <si>
    <t>Juli 1983</t>
  </si>
  <si>
    <t>August 1983</t>
  </si>
  <si>
    <t>September 1983</t>
  </si>
  <si>
    <t>Oktober 1983</t>
  </si>
  <si>
    <t>November 1983</t>
  </si>
  <si>
    <t>Dezember 1983</t>
  </si>
  <si>
    <t>Januar 1984</t>
  </si>
  <si>
    <t>Februar 1984</t>
  </si>
  <si>
    <t>März 1984</t>
  </si>
  <si>
    <t>April 1984</t>
  </si>
  <si>
    <t>Mai 1984</t>
  </si>
  <si>
    <t>Juni 1984</t>
  </si>
  <si>
    <t>Juli 1984</t>
  </si>
  <si>
    <t>August 1984</t>
  </si>
  <si>
    <t>September 1984</t>
  </si>
  <si>
    <t>Oktober 1984</t>
  </si>
  <si>
    <t>November 1984</t>
  </si>
  <si>
    <t>Dezember 1984</t>
  </si>
  <si>
    <t>Januar 1985</t>
  </si>
  <si>
    <t>Februar 1985</t>
  </si>
  <si>
    <t>März 1985</t>
  </si>
  <si>
    <t>April 1985</t>
  </si>
  <si>
    <t>Mai 1985</t>
  </si>
  <si>
    <t>Juni 1985</t>
  </si>
  <si>
    <t>Juli 1985</t>
  </si>
  <si>
    <t>August 1985</t>
  </si>
  <si>
    <t>September 1985</t>
  </si>
  <si>
    <t>Oktober 1985</t>
  </si>
  <si>
    <t>November 1985</t>
  </si>
  <si>
    <t>Dezember 1985</t>
  </si>
  <si>
    <t>Januar 1986</t>
  </si>
  <si>
    <t>Februar 1986</t>
  </si>
  <si>
    <t>März 1986</t>
  </si>
  <si>
    <t>April 1986</t>
  </si>
  <si>
    <t>Mai 1986</t>
  </si>
  <si>
    <t>Juni 1986</t>
  </si>
  <si>
    <t>Juli 1986</t>
  </si>
  <si>
    <t>August 1986</t>
  </si>
  <si>
    <t>September 1986</t>
  </si>
  <si>
    <t>Oktober 1986</t>
  </si>
  <si>
    <t>November 1986</t>
  </si>
  <si>
    <t>Dezember 1986</t>
  </si>
  <si>
    <t>Januar 1987</t>
  </si>
  <si>
    <t>Februar 1987</t>
  </si>
  <si>
    <t>März 1987</t>
  </si>
  <si>
    <t>April 1987</t>
  </si>
  <si>
    <t>Mai 1987</t>
  </si>
  <si>
    <t>Juni 1987</t>
  </si>
  <si>
    <t>Juli 1987</t>
  </si>
  <si>
    <t>August 1987</t>
  </si>
  <si>
    <t>September 1987</t>
  </si>
  <si>
    <t>Oktober 1987</t>
  </si>
  <si>
    <t>November 1987</t>
  </si>
  <si>
    <t>Dezember 1987</t>
  </si>
  <si>
    <t>Januar 1988</t>
  </si>
  <si>
    <t>Februar 1988</t>
  </si>
  <si>
    <t>März 1988</t>
  </si>
  <si>
    <t>April 1988</t>
  </si>
  <si>
    <t>Mai 1988</t>
  </si>
  <si>
    <t>Juni 1988</t>
  </si>
  <si>
    <t>Juli 1988</t>
  </si>
  <si>
    <t>August 1988</t>
  </si>
  <si>
    <t>September 1988</t>
  </si>
  <si>
    <t>Oktober 1988</t>
  </si>
  <si>
    <t>November 1988</t>
  </si>
  <si>
    <t>Dezember 1988</t>
  </si>
  <si>
    <t>Januar 1989</t>
  </si>
  <si>
    <t>Februar 1989</t>
  </si>
  <si>
    <t>März 1989</t>
  </si>
  <si>
    <t>April 1989</t>
  </si>
  <si>
    <t>Mai 1989</t>
  </si>
  <si>
    <t>Juni 1989</t>
  </si>
  <si>
    <t>Juli 1989</t>
  </si>
  <si>
    <t>August 1989</t>
  </si>
  <si>
    <t>September 1989</t>
  </si>
  <si>
    <t>Oktober 1989</t>
  </si>
  <si>
    <t>November 1989</t>
  </si>
  <si>
    <t>Dezember 1989</t>
  </si>
  <si>
    <t>Januar 1990</t>
  </si>
  <si>
    <t>Februar 1990</t>
  </si>
  <si>
    <t>März 1990</t>
  </si>
  <si>
    <t>April 1990</t>
  </si>
  <si>
    <t>Mai 1990</t>
  </si>
  <si>
    <t>Juni 1990</t>
  </si>
  <si>
    <t>Juli 1990</t>
  </si>
  <si>
    <t>August 1990</t>
  </si>
  <si>
    <t>September 1990</t>
  </si>
  <si>
    <t>Oktober 1990</t>
  </si>
  <si>
    <t>November 1990</t>
  </si>
  <si>
    <t>Dezember 1990</t>
  </si>
  <si>
    <t>Januar 1991</t>
  </si>
  <si>
    <t>Februar 1991</t>
  </si>
  <si>
    <t>März 1991</t>
  </si>
  <si>
    <t>April 1991</t>
  </si>
  <si>
    <t>Mai 1991</t>
  </si>
  <si>
    <t>Juni 1991</t>
  </si>
  <si>
    <t>Juli 1991</t>
  </si>
  <si>
    <t>August 1991</t>
  </si>
  <si>
    <t>September 1991</t>
  </si>
  <si>
    <t>Oktober 1991</t>
  </si>
  <si>
    <t>November 1991</t>
  </si>
  <si>
    <t>Dezember 1991</t>
  </si>
  <si>
    <t>Januar 1992</t>
  </si>
  <si>
    <t>Februar 1992</t>
  </si>
  <si>
    <t>März 1992</t>
  </si>
  <si>
    <t>April 1992</t>
  </si>
  <si>
    <t>Mai 1992</t>
  </si>
  <si>
    <t>Juni 1992</t>
  </si>
  <si>
    <t>Juli 1992</t>
  </si>
  <si>
    <t>August 1992</t>
  </si>
  <si>
    <t>September 1992</t>
  </si>
  <si>
    <t>Oktober 1992</t>
  </si>
  <si>
    <t>November 1992</t>
  </si>
  <si>
    <t>Dezember 1992</t>
  </si>
  <si>
    <t>Januar 1993</t>
  </si>
  <si>
    <t>Februar 1993</t>
  </si>
  <si>
    <t>März 1993</t>
  </si>
  <si>
    <t>April 1993</t>
  </si>
  <si>
    <t>Mai 1993</t>
  </si>
  <si>
    <t>Juni 1993</t>
  </si>
  <si>
    <t>Juli 1993</t>
  </si>
  <si>
    <t>August 1993</t>
  </si>
  <si>
    <t>September 1993</t>
  </si>
  <si>
    <t>Oktober 1993</t>
  </si>
  <si>
    <t>November 1993</t>
  </si>
  <si>
    <t>Dezember 1993</t>
  </si>
  <si>
    <t>Januar 1994</t>
  </si>
  <si>
    <t>Februar 1994</t>
  </si>
  <si>
    <t>März 1994</t>
  </si>
  <si>
    <t>April 1994</t>
  </si>
  <si>
    <t>Mai 1994</t>
  </si>
  <si>
    <t>Juni 1994</t>
  </si>
  <si>
    <t>Juli 1994</t>
  </si>
  <si>
    <t>August 1994</t>
  </si>
  <si>
    <t>September 1994</t>
  </si>
  <si>
    <t>Oktober 1994</t>
  </si>
  <si>
    <t>November 1994</t>
  </si>
  <si>
    <t>Dezember 1994</t>
  </si>
  <si>
    <t>Januar 1995</t>
  </si>
  <si>
    <t>Februar 1995</t>
  </si>
  <si>
    <t>März 1995</t>
  </si>
  <si>
    <t>April 1995</t>
  </si>
  <si>
    <t>Mai 1995</t>
  </si>
  <si>
    <t>Juni 1995</t>
  </si>
  <si>
    <t>Juli 1995</t>
  </si>
  <si>
    <t>August 1995</t>
  </si>
  <si>
    <t>September 1995</t>
  </si>
  <si>
    <t>Oktober 1995</t>
  </si>
  <si>
    <t>November 1995</t>
  </si>
  <si>
    <t>Dezember 1995</t>
  </si>
  <si>
    <t>Januar 1996</t>
  </si>
  <si>
    <t>Februar 1996</t>
  </si>
  <si>
    <t>März 1996</t>
  </si>
  <si>
    <t>April 1996</t>
  </si>
  <si>
    <t>Mai 1996</t>
  </si>
  <si>
    <t>Juni 1996</t>
  </si>
  <si>
    <t>Juli 1996</t>
  </si>
  <si>
    <t>August 1996</t>
  </si>
  <si>
    <t>September 1996</t>
  </si>
  <si>
    <t>Oktober 1996</t>
  </si>
  <si>
    <t>November 1996</t>
  </si>
  <si>
    <t>Dezember 1996</t>
  </si>
  <si>
    <t>Januar 1997</t>
  </si>
  <si>
    <t>Februar 1997</t>
  </si>
  <si>
    <t>März 1997</t>
  </si>
  <si>
    <t>April 1997</t>
  </si>
  <si>
    <t>Mai 1997</t>
  </si>
  <si>
    <t>Juni 1997</t>
  </si>
  <si>
    <t>Juli 1997</t>
  </si>
  <si>
    <t>August 1997</t>
  </si>
  <si>
    <t>September 1997</t>
  </si>
  <si>
    <t>Oktober 1997</t>
  </si>
  <si>
    <t>November 1997</t>
  </si>
  <si>
    <t>Dezember 1997</t>
  </si>
  <si>
    <t>Januar 1998</t>
  </si>
  <si>
    <t>Februar 1998</t>
  </si>
  <si>
    <t>März 1998</t>
  </si>
  <si>
    <t>April 1998</t>
  </si>
  <si>
    <t>Mai 1998</t>
  </si>
  <si>
    <t>Juni 1998</t>
  </si>
  <si>
    <t>Juli 1998</t>
  </si>
  <si>
    <t>August 1998</t>
  </si>
  <si>
    <t>September 1998</t>
  </si>
  <si>
    <t>Oktober 1998</t>
  </si>
  <si>
    <t>November 1998</t>
  </si>
  <si>
    <t>Dezember 1998</t>
  </si>
  <si>
    <t>Januar 1999</t>
  </si>
  <si>
    <t>Februar 1999</t>
  </si>
  <si>
    <t>März 1999</t>
  </si>
  <si>
    <t>April 1999</t>
  </si>
  <si>
    <t>Mai 1999</t>
  </si>
  <si>
    <t>Juni 1999</t>
  </si>
  <si>
    <t>Juli 1999</t>
  </si>
  <si>
    <t>August 1999</t>
  </si>
  <si>
    <t>September 1999</t>
  </si>
  <si>
    <t>Oktober 1999</t>
  </si>
  <si>
    <t>November 1999</t>
  </si>
  <si>
    <t>Dezember 1999</t>
  </si>
  <si>
    <t>Januar 2000</t>
  </si>
  <si>
    <t>Februar 2000</t>
  </si>
  <si>
    <t>März 2000</t>
  </si>
  <si>
    <t>April 2000</t>
  </si>
  <si>
    <t>Mai 2000</t>
  </si>
  <si>
    <t>Juni 2000</t>
  </si>
  <si>
    <t>Juli 2000</t>
  </si>
  <si>
    <t>August 2000</t>
  </si>
  <si>
    <t>September 2000</t>
  </si>
  <si>
    <t>Oktober 2000</t>
  </si>
  <si>
    <t>November 2000</t>
  </si>
  <si>
    <t>Dezember 2000</t>
  </si>
  <si>
    <t>Januar 2001</t>
  </si>
  <si>
    <t>Februar 2001</t>
  </si>
  <si>
    <t>März 2001</t>
  </si>
  <si>
    <t>April 2001</t>
  </si>
  <si>
    <t>Mai 2001</t>
  </si>
  <si>
    <t>Juni 2001</t>
  </si>
  <si>
    <t>Juli 2001</t>
  </si>
  <si>
    <t>August 2001</t>
  </si>
  <si>
    <t>September 2001</t>
  </si>
  <si>
    <t>Oktober 2001</t>
  </si>
  <si>
    <t>November 2001</t>
  </si>
  <si>
    <t>Dezember 2001</t>
  </si>
  <si>
    <t>Januar 2002</t>
  </si>
  <si>
    <t>Februar 2002</t>
  </si>
  <si>
    <t>März 2002</t>
  </si>
  <si>
    <t>April 2002</t>
  </si>
  <si>
    <t>Mai 2002</t>
  </si>
  <si>
    <t>Juni 2002</t>
  </si>
  <si>
    <t>Juli 2002</t>
  </si>
  <si>
    <t>August 2002</t>
  </si>
  <si>
    <t>September 2002</t>
  </si>
  <si>
    <t>Oktober 2002</t>
  </si>
  <si>
    <t>November 2002</t>
  </si>
  <si>
    <t>Dezember 2002</t>
  </si>
  <si>
    <t>Januar 2003</t>
  </si>
  <si>
    <t>Februar 2003</t>
  </si>
  <si>
    <t>März 2003</t>
  </si>
  <si>
    <t>April 2003</t>
  </si>
  <si>
    <t>Mai 2003</t>
  </si>
  <si>
    <t>Juni 2003</t>
  </si>
  <si>
    <t>Juli 2003</t>
  </si>
  <si>
    <t>August 2003</t>
  </si>
  <si>
    <t>September 2003</t>
  </si>
  <si>
    <t>Oktober 2003</t>
  </si>
  <si>
    <t>November 2003</t>
  </si>
  <si>
    <t>Dezember 2003</t>
  </si>
  <si>
    <t>Januar 2004</t>
  </si>
  <si>
    <t>Februar 2004</t>
  </si>
  <si>
    <t>März 2004</t>
  </si>
  <si>
    <t>April 2004</t>
  </si>
  <si>
    <t>Mai 2004</t>
  </si>
  <si>
    <t>Juni 2004</t>
  </si>
  <si>
    <t>Juli 2004</t>
  </si>
  <si>
    <t>August 2004</t>
  </si>
  <si>
    <t>September 2004</t>
  </si>
  <si>
    <t>Oktober 2004</t>
  </si>
  <si>
    <t>November 2004</t>
  </si>
  <si>
    <t>Dezember 2004</t>
  </si>
  <si>
    <t>Januar 2005</t>
  </si>
  <si>
    <t>Februar 2005</t>
  </si>
  <si>
    <t>März 2005</t>
  </si>
  <si>
    <t>April 2005</t>
  </si>
  <si>
    <t>Mai 2005</t>
  </si>
  <si>
    <t>Juni 2005</t>
  </si>
  <si>
    <t>Juli 2005</t>
  </si>
  <si>
    <t>August 2005</t>
  </si>
  <si>
    <t>September 2005</t>
  </si>
  <si>
    <t>Oktober 2005</t>
  </si>
  <si>
    <t>November 2005</t>
  </si>
  <si>
    <t>Dezember 2005</t>
  </si>
  <si>
    <t>Januar 2006</t>
  </si>
  <si>
    <t>Februar 2006</t>
  </si>
  <si>
    <t>März 2006</t>
  </si>
  <si>
    <t>April 2006</t>
  </si>
  <si>
    <t>Mai 2006</t>
  </si>
  <si>
    <t>Juni 2006</t>
  </si>
  <si>
    <t>Juli 2006</t>
  </si>
  <si>
    <t>August 2006</t>
  </si>
  <si>
    <t>September 2006</t>
  </si>
  <si>
    <t>Oktober 2006</t>
  </si>
  <si>
    <t>November 2006</t>
  </si>
  <si>
    <t>Dezember 2006</t>
  </si>
  <si>
    <t>Januar 2007</t>
  </si>
  <si>
    <t>Februar 2007</t>
  </si>
  <si>
    <t>März 2007</t>
  </si>
  <si>
    <t>April 2007</t>
  </si>
  <si>
    <t>Mai 2007</t>
  </si>
  <si>
    <t>Juni 2007</t>
  </si>
  <si>
    <t>Juli 2007</t>
  </si>
  <si>
    <t>August 2007</t>
  </si>
  <si>
    <t>September 2007</t>
  </si>
  <si>
    <t>Oktober 2007</t>
  </si>
  <si>
    <t>November 2007</t>
  </si>
  <si>
    <t>Dezember 2007</t>
  </si>
  <si>
    <t>Januar 2008</t>
  </si>
  <si>
    <t>Februar 2008</t>
  </si>
  <si>
    <t>März 2008</t>
  </si>
  <si>
    <t>April 2008</t>
  </si>
  <si>
    <t>Mai 2008</t>
  </si>
  <si>
    <t>Juni 2008</t>
  </si>
  <si>
    <t>Juli 2008</t>
  </si>
  <si>
    <t>August 2008</t>
  </si>
  <si>
    <t>September 2008</t>
  </si>
  <si>
    <t>Oktober 2008</t>
  </si>
  <si>
    <t>November 2008</t>
  </si>
  <si>
    <t>Dezember 2008</t>
  </si>
  <si>
    <t>Januar 2009</t>
  </si>
  <si>
    <t>Februar 2009</t>
  </si>
  <si>
    <t>März 2009</t>
  </si>
  <si>
    <t>April 2009</t>
  </si>
  <si>
    <t>Mai 2009</t>
  </si>
  <si>
    <t>Juni 2009</t>
  </si>
  <si>
    <t>Juli 2009</t>
  </si>
  <si>
    <t>August 2009</t>
  </si>
  <si>
    <t>September 2009</t>
  </si>
  <si>
    <t>Oktober 2009</t>
  </si>
  <si>
    <t>November 2009</t>
  </si>
  <si>
    <t>Dezember 2009</t>
  </si>
  <si>
    <t>Januar 2010</t>
  </si>
  <si>
    <t>Februar 2010</t>
  </si>
  <si>
    <t>März 2010</t>
  </si>
  <si>
    <t>April 2010</t>
  </si>
  <si>
    <t>Mai 2010</t>
  </si>
  <si>
    <t>Juni 2010</t>
  </si>
  <si>
    <t>Juli 2010</t>
  </si>
  <si>
    <t>August 2010</t>
  </si>
  <si>
    <t>September 2010</t>
  </si>
  <si>
    <t>Oktober 2010</t>
  </si>
  <si>
    <t>November 2010</t>
  </si>
  <si>
    <t>Dezember 2010</t>
  </si>
  <si>
    <t>Januar 2011</t>
  </si>
  <si>
    <t>Februar 2011</t>
  </si>
  <si>
    <t>März 2011</t>
  </si>
  <si>
    <t>April 2011</t>
  </si>
  <si>
    <t>Mai 2011</t>
  </si>
  <si>
    <t>Juni 2011</t>
  </si>
  <si>
    <t>Juli 2011</t>
  </si>
  <si>
    <t>August 2011</t>
  </si>
  <si>
    <t>September 2011</t>
  </si>
  <si>
    <t>Oktober 2011</t>
  </si>
  <si>
    <t>November 2011</t>
  </si>
  <si>
    <t>Dezember 2011</t>
  </si>
  <si>
    <t>Januar 2012</t>
  </si>
  <si>
    <t>Februar 2012</t>
  </si>
  <si>
    <t>März 2012</t>
  </si>
  <si>
    <t>April 2012</t>
  </si>
  <si>
    <t>Mai 2012</t>
  </si>
  <si>
    <t>Juni 2012</t>
  </si>
  <si>
    <t>Juli 2012</t>
  </si>
  <si>
    <t>August 2012</t>
  </si>
  <si>
    <t>September 2012</t>
  </si>
  <si>
    <t>Oktober 2012</t>
  </si>
  <si>
    <t>November 2012</t>
  </si>
  <si>
    <t>Dezember 2012</t>
  </si>
  <si>
    <t>Januar 2013</t>
  </si>
  <si>
    <t>Februar 2013</t>
  </si>
  <si>
    <t>März 2013</t>
  </si>
  <si>
    <t>April 2013</t>
  </si>
  <si>
    <t>Mai 2013</t>
  </si>
  <si>
    <t>Juni 2013</t>
  </si>
  <si>
    <t>Juli 2013</t>
  </si>
  <si>
    <t>August 2013</t>
  </si>
  <si>
    <t>September 2013</t>
  </si>
  <si>
    <t>Oktober 2013</t>
  </si>
  <si>
    <t>November 2013</t>
  </si>
  <si>
    <t>Dezember 2013</t>
  </si>
  <si>
    <t>Januar 2014</t>
  </si>
  <si>
    <t>Februar 2014</t>
  </si>
  <si>
    <t>März 2014</t>
  </si>
  <si>
    <t>April 2014</t>
  </si>
  <si>
    <t>Mai 2014</t>
  </si>
  <si>
    <t>Juni 2014</t>
  </si>
  <si>
    <t>Juli 2014</t>
  </si>
  <si>
    <t>August 2014</t>
  </si>
  <si>
    <t>September 2014</t>
  </si>
  <si>
    <t>Oktober 2014</t>
  </si>
  <si>
    <t>November 2014</t>
  </si>
  <si>
    <t>Dezember 2014</t>
  </si>
  <si>
    <t>Januar 2015</t>
  </si>
  <si>
    <t>Februar 2015</t>
  </si>
  <si>
    <t>März 2015</t>
  </si>
  <si>
    <t>April 2015</t>
  </si>
  <si>
    <t>Mai 2015</t>
  </si>
  <si>
    <t>Juni 2015</t>
  </si>
  <si>
    <t>Juli 2015</t>
  </si>
  <si>
    <t>August 2015</t>
  </si>
  <si>
    <t>September 2015</t>
  </si>
  <si>
    <t>Oktober 2015</t>
  </si>
  <si>
    <t>November 2015</t>
  </si>
  <si>
    <t>Dezember 2015</t>
  </si>
  <si>
    <t>Januar 2016</t>
  </si>
  <si>
    <t>Februar 2016</t>
  </si>
  <si>
    <t>März 2016</t>
  </si>
  <si>
    <t>April 2016</t>
  </si>
  <si>
    <t>Mai 2016</t>
  </si>
  <si>
    <t>Juni 2016</t>
  </si>
  <si>
    <t>Juli 2016</t>
  </si>
  <si>
    <t>August 2016</t>
  </si>
  <si>
    <t>September 2016</t>
  </si>
  <si>
    <t>Oktober 2016</t>
  </si>
  <si>
    <t>November 2016</t>
  </si>
  <si>
    <t>Dezember 2016</t>
  </si>
  <si>
    <t>Januar 2017</t>
  </si>
  <si>
    <t>Februar 2017</t>
  </si>
  <si>
    <t>März 2017</t>
  </si>
  <si>
    <t>April 2017</t>
  </si>
  <si>
    <t>Mai 2017</t>
  </si>
  <si>
    <t>Juni 2017</t>
  </si>
  <si>
    <t>Juli 2017</t>
  </si>
  <si>
    <t>August 2017</t>
  </si>
  <si>
    <t>September 2017</t>
  </si>
  <si>
    <t>Oktober 2017</t>
  </si>
  <si>
    <t>November 2017</t>
  </si>
  <si>
    <t>Dezember 2017</t>
  </si>
  <si>
    <t>Januar 2018</t>
  </si>
  <si>
    <t>Februar 2018</t>
  </si>
  <si>
    <t>März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</si>
  <si>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</si>
  <si>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</si>
  <si>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</si>
  <si>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</si>
  <si>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</si>
  <si>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</si>
  <si>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</si>
  <si>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</si>
  <si>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Dezember 2018</t>
  </si>
  <si>
    <t>Januar 2019</t>
  </si>
  <si>
    <t>Februar 2019</t>
  </si>
  <si>
    <t>März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</si>
  <si>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</si>
  <si>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</si>
  <si>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</si>
  <si>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</si>
  <si>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</si>
  <si>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</si>
  <si>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</si>
  <si>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</si>
  <si>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Dezember 2019</t>
  </si>
  <si>
    <t>Januar 2020</t>
  </si>
  <si>
    <t>Februar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</si>
  <si>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</si>
  <si>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</si>
  <si>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</si>
  <si>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</si>
  <si>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</si>
  <si>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</si>
  <si>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</si>
  <si>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</si>
  <si>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</si>
  <si>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</si>
  <si>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Januar 2021</t>
  </si>
  <si>
    <t>Februar 2021</t>
  </si>
  <si>
    <t>März 2021</t>
  </si>
  <si>
    <t>April 2021</t>
  </si>
  <si>
    <t>Mai 2021</t>
  </si>
  <si>
    <t>Juni 2021</t>
  </si>
  <si>
    <t>Juli 2021</t>
  </si>
  <si>
    <t>August 2021</t>
  </si>
  <si>
    <t>September 2021</t>
  </si>
  <si>
    <t>Oktober 2021</t>
  </si>
  <si>
    <t>November 2021</t>
  </si>
  <si>
    <t>Dezember 2021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</si>
  <si>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</si>
  <si>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</si>
  <si>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</si>
  <si>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</si>
  <si>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</si>
  <si>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</si>
  <si>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</si>
  <si>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</si>
  <si>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</si>
  <si>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</si>
  <si>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</si>
  <si>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</si>
  <si>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Januar 2023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</si>
  <si>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</si>
  <si>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</si>
  <si>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</si>
  <si>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</si>
  <si>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</si>
  <si>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</si>
  <si>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</si>
  <si>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</si>
  <si>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</si>
  <si>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</si>
  <si>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</si>
  <si>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</si>
  <si>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</si>
  <si>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</si>
  <si>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</si>
  <si>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</si>
  <si>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</si>
  <si>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</si>
  <si>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</si>
  <si>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</si>
  <si>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</si>
  <si>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</si>
  <si>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</si>
  <si>
    <t>Januar 2025</t>
  </si>
  <si>
    <t>Februar 2025</t>
  </si>
  <si>
    <t>März 2025</t>
  </si>
  <si>
    <t>April 2025</t>
  </si>
  <si>
    <t>Mai 2025</t>
  </si>
  <si>
    <t>Juni 2025</t>
  </si>
  <si>
    <t>Juli 2025</t>
  </si>
  <si>
    <t>August 2025</t>
  </si>
  <si>
    <t>September 2025</t>
  </si>
  <si>
    <t>Oktober 2025</t>
  </si>
  <si>
    <t>November 2025</t>
  </si>
  <si>
    <t>Dezember 2025</t>
  </si>
  <si>
    <t>Januar 2026</t>
  </si>
  <si>
    <t>Februar 2026</t>
  </si>
  <si>
    <t>März 2026</t>
  </si>
  <si>
    <t>April 2026</t>
  </si>
  <si>
    <t>Mai 2026</t>
  </si>
  <si>
    <t>Juni 2026</t>
  </si>
  <si>
    <t>Juli 2026</t>
  </si>
  <si>
    <t>August 2026</t>
  </si>
  <si>
    <t>September 2026</t>
  </si>
  <si>
    <t>Oktober 2026</t>
  </si>
  <si>
    <t>November 2026</t>
  </si>
  <si>
    <t>Dezember 2026</t>
  </si>
  <si>
    <t>Monate</t>
  </si>
  <si>
    <t>Anfangsdatum (Zeitraum)</t>
  </si>
  <si>
    <t>Monat und Jahr</t>
  </si>
  <si>
    <t>Monatstemperatur der Lufttemperatur in 2m Höhe in °C</t>
  </si>
  <si>
    <t>Datenlücke 1945 - 1946 !</t>
  </si>
  <si>
    <t>unterschiedliches Qualitätsniveau der Daten beachten (siehe Rohdaten, Spalte D (QN_4)</t>
  </si>
  <si>
    <t>Temperaturmittelwerte der Monate Oktober bis April</t>
  </si>
  <si>
    <t>Winter (Jahr)</t>
  </si>
  <si>
    <t>Monat 
und Jahr</t>
  </si>
  <si>
    <t>Monatstemperatur
der Lufttemperatur
in 2m Höhe in °C</t>
  </si>
  <si>
    <t>Hilfsspalte
Datum</t>
  </si>
  <si>
    <t>Gewichtungs-
faktor</t>
  </si>
  <si>
    <t>gewichtete
Mittelwerte</t>
  </si>
  <si>
    <t>Mittelwerte
(Vergleich)</t>
  </si>
  <si>
    <t>Durchschnittstemperatur °C</t>
  </si>
  <si>
    <t>Datenlücke</t>
  </si>
  <si>
    <t>1945-1946</t>
  </si>
  <si>
    <t>Meteorologischer Sommer: 01. Juni bis 31. August ( https://www.dwd.de/DE/service/lexikon/Functions/glossar.html;jsessionid=B16CCE0CA24693CE94BF5E9ADB009EC1.live21071?lv2=101304&amp;lv3=101324 )</t>
  </si>
  <si>
    <t>"Die Jahreszeiten beginnen für die Meteorologen immer am 01. desjenigen Monats, in welchem astronomisch deren Beginn liegt. Die Jahreszeiten dauern damit immer 3 komplette Monate. Dies wird gemacht, da für die klimatologische Auswertungen nur Daten über die einzelnen Monate vorliegen (zum Beispiel Monatsmittel, Monatssummen, Monatsabweichungen, Extremwerte). "</t>
  </si>
  <si>
    <t>Mittelwerte</t>
  </si>
  <si>
    <t>1900-2022</t>
  </si>
  <si>
    <t>1961-1990</t>
  </si>
  <si>
    <t>Standardabweichung</t>
  </si>
  <si>
    <t>1993-2022</t>
  </si>
  <si>
    <t>1983-2022</t>
  </si>
  <si>
    <t>Mittelwert 1961-1990</t>
  </si>
  <si>
    <t>Mittelwert 1993-2022</t>
  </si>
  <si>
    <t>Mittelwert 1900-1985</t>
  </si>
  <si>
    <t>1900-1985</t>
  </si>
  <si>
    <t>Mittelwert 1983-2022</t>
  </si>
  <si>
    <t>1953-1982</t>
  </si>
  <si>
    <t>Mittelwert 1953-1982</t>
  </si>
  <si>
    <t>Durchschnittstemperaturen
(Heizperiode) der Jahre
1953 bis 1982</t>
  </si>
  <si>
    <t>Durchschnittstemperaturen
(Heizperiode) der Jahre
1993 bis 2022</t>
  </si>
  <si>
    <t>Varianz</t>
  </si>
  <si>
    <t>Mittelwert</t>
  </si>
  <si>
    <t>Klasse</t>
  </si>
  <si>
    <t>und größer</t>
  </si>
  <si>
    <t>Häufigkeit</t>
  </si>
  <si>
    <t>&lt;=4,25</t>
  </si>
  <si>
    <t>4,26-5,25</t>
  </si>
  <si>
    <t>5,26-6,25</t>
  </si>
  <si>
    <t>&gt;6,25</t>
  </si>
  <si>
    <t>Beobachtungen</t>
  </si>
  <si>
    <t>Gepoolte Varianz</t>
  </si>
  <si>
    <t>Hypothetische Differenz der Mittelwerte</t>
  </si>
  <si>
    <t>Freiheitsgrade (df)</t>
  </si>
  <si>
    <t>t-Statistik</t>
  </si>
  <si>
    <t>P(T&lt;=t) einseitig</t>
  </si>
  <si>
    <t>Kritischer t-Wert bei einseitigem t-Test</t>
  </si>
  <si>
    <t>P(T&lt;=t) zweiseitig</t>
  </si>
  <si>
    <t>Kritischer t-Wert bei zweiseitigem t-Test</t>
  </si>
  <si>
    <t>Zweistichproben t-Test unter der Annahme gleicher Varianzen, Alpha = 0,01</t>
  </si>
  <si>
    <t>Var2/Var1</t>
  </si>
  <si>
    <t>kritischer Wert der F-Verteilung</t>
  </si>
  <si>
    <t>Teststatistik</t>
  </si>
  <si>
    <t>Zwei-Stichproben F-Test</t>
  </si>
  <si>
    <t>Variable 1</t>
  </si>
  <si>
    <t>Variable 2</t>
  </si>
  <si>
    <t>Prüfgröße (F)</t>
  </si>
  <si>
    <t>P(F&lt;=f) einseitig</t>
  </si>
  <si>
    <t>Kritischer F-Wert bei einseitigem Test</t>
  </si>
  <si>
    <t>Heizperiode in Deutschland definiert als Zeitraum zwischen 01. Oktober und 30. April des Folgejahres.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</si>
</sst>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mmmm\ yy;@"/>
    <numFmt numFmtId="165" formatCode="0.0000"/>
    <numFmt numFmtId="166" formatCode="0.000000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Arial Unicode MS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1"/>
    <xf numFmtId="0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0" fontId="0" fillId="2" borderId="0" xfId="0" applyFill="1"/>
    <xf numFmtId="0" fontId="0" fillId="2" borderId="0" xfId="0" applyNumberFormat="1" applyFill="1"/>
    <xf numFmtId="0" fontId="3" fillId="2" borderId="0" xfId="0" applyFont="1" applyFill="1"/>
    <xf numFmtId="164" fontId="3" fillId="2" borderId="0" xfId="0" applyNumberFormat="1" applyFont="1" applyFill="1"/>
    <xf numFmtId="2" fontId="0" fillId="0" borderId="0" xfId="0" applyNumberFormat="1"/>
    <xf numFmtId="0" fontId="0" fillId="0" borderId="1" xfId="0" applyBorder="1"/>
    <xf numFmtId="2" fontId="4" fillId="0" borderId="1" xfId="0" applyNumberFormat="1" applyFont="1" applyBorder="1"/>
    <xf numFmtId="2" fontId="0" fillId="0" borderId="1" xfId="0" applyNumberFormat="1" applyBorder="1"/>
    <xf numFmtId="2" fontId="5" fillId="0" borderId="2" xfId="0" applyNumberFormat="1" applyFont="1" applyBorder="1"/>
    <xf numFmtId="0" fontId="5" fillId="0" borderId="0" xfId="0" applyFont="1"/>
    <xf numFmtId="2" fontId="2" fillId="0" borderId="0" xfId="0" applyNumberFormat="1" applyFont="1"/>
    <xf numFmtId="2" fontId="5" fillId="0" borderId="0" xfId="0" applyNumberFormat="1" applyFont="1"/>
    <xf numFmtId="165" fontId="0" fillId="0" borderId="0" xfId="0" applyNumberFormat="1"/>
    <xf numFmtId="2" fontId="6" fillId="0" borderId="0" xfId="0" applyNumberFormat="1" applyFont="1" applyAlignment="1">
      <alignment vertical="center"/>
    </xf>
    <xf numFmtId="0" fontId="0" fillId="0" borderId="0" xfId="0" applyFont="1"/>
    <xf numFmtId="2" fontId="0" fillId="0" borderId="0" xfId="0" applyNumberFormat="1" applyFont="1"/>
    <xf numFmtId="0" fontId="0" fillId="2" borderId="0" xfId="0" applyFont="1" applyFill="1"/>
    <xf numFmtId="2" fontId="0" fillId="2" borderId="0" xfId="0" applyNumberFormat="1" applyFont="1" applyFill="1"/>
    <xf numFmtId="2" fontId="2" fillId="2" borderId="0" xfId="0" applyNumberFormat="1" applyFont="1" applyFill="1"/>
    <xf numFmtId="0" fontId="0" fillId="2" borderId="1" xfId="0" applyFill="1" applyBorder="1"/>
    <xf numFmtId="0" fontId="5" fillId="0" borderId="0" xfId="0" applyFont="1" applyFill="1"/>
    <xf numFmtId="0" fontId="0" fillId="0" borderId="0" xfId="0" applyFill="1"/>
    <xf numFmtId="165" fontId="0" fillId="0" borderId="0" xfId="0" applyNumberFormat="1" applyFill="1"/>
    <xf numFmtId="2" fontId="5" fillId="0" borderId="0" xfId="0" applyNumberFormat="1" applyFont="1" applyFill="1"/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3" borderId="3" xfId="0" applyFill="1" applyBorder="1"/>
    <xf numFmtId="0" fontId="0" fillId="3" borderId="6" xfId="0" applyFill="1" applyBorder="1"/>
    <xf numFmtId="2" fontId="0" fillId="3" borderId="4" xfId="0" applyNumberFormat="1" applyFill="1" applyBorder="1"/>
    <xf numFmtId="2" fontId="0" fillId="3" borderId="7" xfId="0" applyNumberFormat="1" applyFill="1" applyBorder="1"/>
    <xf numFmtId="2" fontId="0" fillId="3" borderId="8" xfId="0" applyNumberFormat="1" applyFill="1" applyBorder="1"/>
    <xf numFmtId="2" fontId="0" fillId="3" borderId="5" xfId="0" applyNumberFormat="1" applyFill="1" applyBorder="1"/>
    <xf numFmtId="0" fontId="0" fillId="0" borderId="0" xfId="0" applyFill="1" applyBorder="1" applyAlignment="1"/>
    <xf numFmtId="0" fontId="0" fillId="0" borderId="10" xfId="0" applyFill="1" applyBorder="1" applyAlignment="1"/>
    <xf numFmtId="0" fontId="7" fillId="0" borderId="11" xfId="0" applyFont="1" applyFill="1" applyBorder="1" applyAlignment="1">
      <alignment horizontal="center"/>
    </xf>
    <xf numFmtId="0" fontId="0" fillId="0" borderId="0" xfId="0" applyNumberFormat="1" applyFill="1" applyBorder="1" applyAlignment="1"/>
    <xf numFmtId="0" fontId="8" fillId="0" borderId="0" xfId="0" applyFont="1" applyFill="1" applyBorder="1" applyAlignment="1"/>
    <xf numFmtId="0" fontId="8" fillId="0" borderId="10" xfId="0" applyFont="1" applyFill="1" applyBorder="1" applyAlignment="1"/>
    <xf numFmtId="0" fontId="0" fillId="0" borderId="0" xfId="0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/>
    </xf>
    <xf numFmtId="0" fontId="0" fillId="0" borderId="4" xfId="0" applyFill="1" applyBorder="1" applyAlignment="1"/>
    <xf numFmtId="165" fontId="0" fillId="0" borderId="4" xfId="0" applyNumberFormat="1" applyFill="1" applyBorder="1" applyAlignment="1"/>
    <xf numFmtId="165" fontId="0" fillId="0" borderId="0" xfId="0" applyNumberFormat="1" applyFill="1" applyBorder="1" applyAlignment="1"/>
    <xf numFmtId="165" fontId="0" fillId="0" borderId="10" xfId="0" applyNumberFormat="1" applyFill="1" applyBorder="1" applyAlignment="1"/>
    <xf numFmtId="166" fontId="0" fillId="0" borderId="0" xfId="0" applyNumberFormat="1"/>
    <xf numFmtId="166" fontId="7" fillId="0" borderId="9" xfId="0" applyNumberFormat="1" applyFont="1" applyFill="1" applyBorder="1" applyAlignment="1">
      <alignment horizontal="center" wrapText="1"/>
    </xf>
    <xf numFmtId="166" fontId="0" fillId="0" borderId="0" xfId="0" applyNumberFormat="1" applyAlignment="1"/>
    <xf numFmtId="166" fontId="0" fillId="0" borderId="0" xfId="0" applyNumberFormat="1" applyFill="1" applyBorder="1" applyAlignment="1"/>
    <xf numFmtId="166" fontId="8" fillId="0" borderId="0" xfId="0" applyNumberFormat="1" applyFont="1" applyFill="1" applyBorder="1" applyAlignment="1"/>
    <xf numFmtId="166" fontId="8" fillId="0" borderId="10" xfId="0" applyNumberFormat="1" applyFont="1" applyFill="1" applyBorder="1" applyAlignment="1"/>
    <xf numFmtId="166" fontId="0" fillId="0" borderId="0" xfId="0" applyNumberFormat="1" applyBorder="1"/>
    <xf numFmtId="166" fontId="0" fillId="0" borderId="10" xfId="0" applyNumberFormat="1" applyFill="1" applyBorder="1" applyAlignment="1"/>
    <xf numFmtId="166" fontId="7" fillId="0" borderId="11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0" fillId="0" borderId="10" xfId="0" applyNumberFormat="1" applyFill="1" applyBorder="1" applyAlignment="1"/>
    <xf numFmtId="2" fontId="0" fillId="0" borderId="0" xfId="0" applyNumberFormat="1" applyFill="1" applyBorder="1" applyAlignment="1"/>
    <xf numFmtId="0" fontId="8" fillId="0" borderId="0" xfId="0" applyFont="1"/>
    <xf numFmtId="2" fontId="8" fillId="0" borderId="0" xfId="0" applyNumberFormat="1" applyFont="1"/>
  </cellXfs>
  <cellStyles count="2">
    <cellStyle name="Link" xfId="1" builtinId="8"/>
    <cellStyle name="Standard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Histogramm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Häufigkeit</c:v>
          </c:tx>
          <c:invertIfNegative val="0"/>
          <c:cat>
            <c:strRef>
              <c:f>'Stat. Auswertung Heizperioden'!$E$42:$E$45</c:f>
              <c:strCache>
                <c:ptCount val="4"/>
                <c:pt idx="0">
                  <c:v>4,25</c:v>
                </c:pt>
                <c:pt idx="1">
                  <c:v>5,25</c:v>
                </c:pt>
                <c:pt idx="2">
                  <c:v>6,25</c:v>
                </c:pt>
                <c:pt idx="3">
                  <c:v>und größer</c:v>
                </c:pt>
              </c:strCache>
            </c:strRef>
          </c:cat>
          <c:val>
            <c:numRef>
              <c:f>'Stat. Auswertung Heizperioden'!$F$42:$F$45</c:f>
              <c:numCache>
                <c:formatCode>General</c:formatCode>
                <c:ptCount val="4"/>
                <c:pt idx="0">
                  <c:v>13</c:v>
                </c:pt>
                <c:pt idx="1">
                  <c:v>10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A-401A-B29F-CBE21D8C7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2537760"/>
        <c:axId val="1539169184"/>
      </c:barChart>
      <c:catAx>
        <c:axId val="142253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39169184"/>
        <c:crosses val="autoZero"/>
        <c:auto val="1"/>
        <c:lblAlgn val="ctr"/>
        <c:lblOffset val="100"/>
        <c:noMultiLvlLbl val="0"/>
      </c:catAx>
      <c:valAx>
        <c:axId val="153916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Häufigkeit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2253776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Histogramm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Häufigkeit</c:v>
          </c:tx>
          <c:invertIfNegative val="0"/>
          <c:cat>
            <c:strRef>
              <c:f>'Stat. Auswertung Heizperioden'!$E$49:$E$52</c:f>
              <c:strCache>
                <c:ptCount val="4"/>
                <c:pt idx="0">
                  <c:v>4,25</c:v>
                </c:pt>
                <c:pt idx="1">
                  <c:v>5,25</c:v>
                </c:pt>
                <c:pt idx="2">
                  <c:v>6,25</c:v>
                </c:pt>
                <c:pt idx="3">
                  <c:v>und größer</c:v>
                </c:pt>
              </c:strCache>
            </c:strRef>
          </c:cat>
          <c:val>
            <c:numRef>
              <c:f>'Stat. Auswertung Heizperioden'!$F$49:$F$52</c:f>
              <c:numCache>
                <c:formatCode>0</c:formatCode>
                <c:ptCount val="4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1-4232-BC01-5F14291EF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004928"/>
        <c:axId val="1077103824"/>
      </c:barChart>
      <c:catAx>
        <c:axId val="107100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Klasse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77103824"/>
        <c:crosses val="autoZero"/>
        <c:auto val="1"/>
        <c:lblAlgn val="ctr"/>
        <c:lblOffset val="100"/>
        <c:noMultiLvlLbl val="0"/>
      </c:catAx>
      <c:valAx>
        <c:axId val="1077103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Häufigkeit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07100492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</a:t>
            </a:r>
          </a:p>
          <a:p>
            <a:pPr>
              <a:defRPr/>
            </a:pPr>
            <a:r>
              <a:rPr lang="en-US" baseline="0"/>
              <a:t>(</a:t>
            </a:r>
            <a:r>
              <a:rPr lang="en-US"/>
              <a:t>Heizperioden, 1983-2022)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'langjähriges Mittel Heizperiode'!$B$3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65608570920546E-3"/>
                  <c:y val="0.2042803789311282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Heizperiode'!$A$87:$A$127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'langjähriges Mittel Heizperiode'!$B$87:$B$127</c:f>
              <c:numCache>
                <c:formatCode>0.00</c:formatCode>
                <c:ptCount val="41"/>
                <c:pt idx="0">
                  <c:v>4.3777934272300474</c:v>
                </c:pt>
                <c:pt idx="1">
                  <c:v>3.430801886792453</c:v>
                </c:pt>
                <c:pt idx="2">
                  <c:v>3.2880188679245279</c:v>
                </c:pt>
                <c:pt idx="3">
                  <c:v>3.7656132075471702</c:v>
                </c:pt>
                <c:pt idx="4">
                  <c:v>5.7317840375586862</c:v>
                </c:pt>
                <c:pt idx="5">
                  <c:v>6.1765094339622637</c:v>
                </c:pt>
                <c:pt idx="6">
                  <c:v>6.3877830188679248</c:v>
                </c:pt>
                <c:pt idx="7">
                  <c:v>5.2350000000000012</c:v>
                </c:pt>
                <c:pt idx="8">
                  <c:v>5.3115023474178402</c:v>
                </c:pt>
                <c:pt idx="9">
                  <c:v>5.1694811320754708</c:v>
                </c:pt>
                <c:pt idx="10">
                  <c:v>4.6561792452830186</c:v>
                </c:pt>
                <c:pt idx="11">
                  <c:v>5.657358490566037</c:v>
                </c:pt>
                <c:pt idx="12">
                  <c:v>3.117417840375587</c:v>
                </c:pt>
                <c:pt idx="13">
                  <c:v>4.337735849056604</c:v>
                </c:pt>
                <c:pt idx="14">
                  <c:v>5.8673113207547178</c:v>
                </c:pt>
                <c:pt idx="15">
                  <c:v>5.0959905660377354</c:v>
                </c:pt>
                <c:pt idx="16">
                  <c:v>6.1252582159624414</c:v>
                </c:pt>
                <c:pt idx="17">
                  <c:v>5.3893867924528296</c:v>
                </c:pt>
                <c:pt idx="18">
                  <c:v>6.2726415094339618</c:v>
                </c:pt>
                <c:pt idx="19">
                  <c:v>3.9836792452830188</c:v>
                </c:pt>
                <c:pt idx="20">
                  <c:v>5.2092018779342721</c:v>
                </c:pt>
                <c:pt idx="21">
                  <c:v>5.3561320754716988</c:v>
                </c:pt>
                <c:pt idx="22">
                  <c:v>4.3097641509433968</c:v>
                </c:pt>
                <c:pt idx="23">
                  <c:v>8.1042924528301885</c:v>
                </c:pt>
                <c:pt idx="24">
                  <c:v>5.774741784037559</c:v>
                </c:pt>
                <c:pt idx="25">
                  <c:v>5.5073113207547166</c:v>
                </c:pt>
                <c:pt idx="26">
                  <c:v>4.3260849056603776</c:v>
                </c:pt>
                <c:pt idx="27">
                  <c:v>4.6146698113207547</c:v>
                </c:pt>
                <c:pt idx="28">
                  <c:v>5.7477934272300466</c:v>
                </c:pt>
                <c:pt idx="29">
                  <c:v>4.0318396226415087</c:v>
                </c:pt>
                <c:pt idx="30">
                  <c:v>7.1041509433962258</c:v>
                </c:pt>
                <c:pt idx="31">
                  <c:v>6.3215566037735851</c:v>
                </c:pt>
                <c:pt idx="32">
                  <c:v>6.3392018779342711</c:v>
                </c:pt>
                <c:pt idx="33">
                  <c:v>5.257735849056604</c:v>
                </c:pt>
                <c:pt idx="34">
                  <c:v>5.9093867924528301</c:v>
                </c:pt>
                <c:pt idx="35">
                  <c:v>6.9321226415094346</c:v>
                </c:pt>
                <c:pt idx="36">
                  <c:v>7.1826291079812208</c:v>
                </c:pt>
                <c:pt idx="37">
                  <c:v>5.7041037735849063</c:v>
                </c:pt>
                <c:pt idx="38">
                  <c:v>6.578632075471698</c:v>
                </c:pt>
                <c:pt idx="39">
                  <c:v>6.6884905660377356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6F-4D2F-9907-4F46CAA2D8C1}"/>
            </c:ext>
          </c:extLst>
        </c:ser>
        <c:ser>
          <c:idx val="1"/>
          <c:order val="1"/>
          <c:tx>
            <c:strRef>
              <c:f>'langjähriges Mittel Heizperiode'!$F$3</c:f>
              <c:strCache>
                <c:ptCount val="1"/>
                <c:pt idx="0">
                  <c:v>Mittelwert 1983-2022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Heizperiode'!$A$87:$A$127</c:f>
              <c:numCache>
                <c:formatCode>General</c:formatCode>
                <c:ptCount val="41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  <c:pt idx="35">
                  <c:v>2018</c:v>
                </c:pt>
                <c:pt idx="36">
                  <c:v>2019</c:v>
                </c:pt>
                <c:pt idx="37">
                  <c:v>2020</c:v>
                </c:pt>
                <c:pt idx="38">
                  <c:v>2021</c:v>
                </c:pt>
                <c:pt idx="39">
                  <c:v>2022</c:v>
                </c:pt>
                <c:pt idx="40">
                  <c:v>2023</c:v>
                </c:pt>
              </c:numCache>
            </c:numRef>
          </c:cat>
          <c:val>
            <c:numRef>
              <c:f>'langjähriges Mittel Heizperiode'!$F$87:$F$127</c:f>
              <c:numCache>
                <c:formatCode>General</c:formatCode>
                <c:ptCount val="41"/>
                <c:pt idx="0">
                  <c:v>5.41</c:v>
                </c:pt>
                <c:pt idx="1">
                  <c:v>5.41</c:v>
                </c:pt>
                <c:pt idx="2">
                  <c:v>5.41</c:v>
                </c:pt>
                <c:pt idx="3">
                  <c:v>5.41</c:v>
                </c:pt>
                <c:pt idx="4">
                  <c:v>5.41</c:v>
                </c:pt>
                <c:pt idx="5">
                  <c:v>5.41</c:v>
                </c:pt>
                <c:pt idx="6">
                  <c:v>5.41</c:v>
                </c:pt>
                <c:pt idx="7">
                  <c:v>5.41</c:v>
                </c:pt>
                <c:pt idx="8">
                  <c:v>5.41</c:v>
                </c:pt>
                <c:pt idx="9">
                  <c:v>5.41</c:v>
                </c:pt>
                <c:pt idx="10">
                  <c:v>5.41</c:v>
                </c:pt>
                <c:pt idx="11">
                  <c:v>5.41</c:v>
                </c:pt>
                <c:pt idx="12">
                  <c:v>5.41</c:v>
                </c:pt>
                <c:pt idx="13">
                  <c:v>5.41</c:v>
                </c:pt>
                <c:pt idx="14">
                  <c:v>5.41</c:v>
                </c:pt>
                <c:pt idx="15">
                  <c:v>5.41</c:v>
                </c:pt>
                <c:pt idx="16">
                  <c:v>5.41</c:v>
                </c:pt>
                <c:pt idx="17">
                  <c:v>5.41</c:v>
                </c:pt>
                <c:pt idx="18">
                  <c:v>5.41</c:v>
                </c:pt>
                <c:pt idx="19">
                  <c:v>5.41</c:v>
                </c:pt>
                <c:pt idx="20">
                  <c:v>5.41</c:v>
                </c:pt>
                <c:pt idx="21">
                  <c:v>5.41</c:v>
                </c:pt>
                <c:pt idx="22">
                  <c:v>5.41</c:v>
                </c:pt>
                <c:pt idx="23">
                  <c:v>5.41</c:v>
                </c:pt>
                <c:pt idx="24">
                  <c:v>5.41</c:v>
                </c:pt>
                <c:pt idx="25">
                  <c:v>5.41</c:v>
                </c:pt>
                <c:pt idx="26">
                  <c:v>5.41</c:v>
                </c:pt>
                <c:pt idx="27">
                  <c:v>5.41</c:v>
                </c:pt>
                <c:pt idx="28">
                  <c:v>5.41</c:v>
                </c:pt>
                <c:pt idx="29">
                  <c:v>5.41</c:v>
                </c:pt>
                <c:pt idx="30">
                  <c:v>5.41</c:v>
                </c:pt>
                <c:pt idx="31">
                  <c:v>5.41</c:v>
                </c:pt>
                <c:pt idx="32">
                  <c:v>5.41</c:v>
                </c:pt>
                <c:pt idx="33">
                  <c:v>5.41</c:v>
                </c:pt>
                <c:pt idx="34">
                  <c:v>5.41</c:v>
                </c:pt>
                <c:pt idx="35">
                  <c:v>5.41</c:v>
                </c:pt>
                <c:pt idx="36">
                  <c:v>5.41</c:v>
                </c:pt>
                <c:pt idx="37">
                  <c:v>5.41</c:v>
                </c:pt>
                <c:pt idx="38">
                  <c:v>5.41</c:v>
                </c:pt>
                <c:pt idx="39">
                  <c:v>5.41</c:v>
                </c:pt>
                <c:pt idx="40">
                  <c:v>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9B-4908-8924-0F6AAA402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 der jeweiligen Heizperiode (01.</a:t>
                </a:r>
                <a:r>
                  <a:rPr lang="de-DE" baseline="0"/>
                  <a:t> Oktober bis 30. April des Folgejahres)</a:t>
                </a:r>
              </a:p>
            </c:rich>
          </c:tx>
          <c:layout>
            <c:manualLayout>
              <c:xMode val="edge"/>
              <c:yMode val="edge"/>
              <c:x val="0.25287723280992297"/>
              <c:y val="0.84375172281546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5"/>
        <c:noMultiLvlLbl val="0"/>
      </c:catAx>
      <c:valAx>
        <c:axId val="1962900847"/>
        <c:scaling>
          <c:orientation val="minMax"/>
          <c:max val="8.5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03408163982021E-2"/>
          <c:y val="0.91924533025457056"/>
          <c:w val="0.82825779698517232"/>
          <c:h val="5.707802506421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 </a:t>
            </a:r>
            <a:r>
              <a:rPr lang="en-US" baseline="0"/>
              <a:t> (</a:t>
            </a:r>
            <a:r>
              <a:rPr lang="en-US"/>
              <a:t>Heizperioden, 1900-1985)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'langjähriges Mittel Heizperiode'!$B$3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0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3.1740938548901225E-3"/>
                  <c:y val="0.291334810048127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Heizperiode'!$A$4:$A$89</c:f>
              <c:numCache>
                <c:formatCode>General</c:formatCode>
                <c:ptCount val="8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</c:numCache>
            </c:numRef>
          </c:cat>
          <c:val>
            <c:numRef>
              <c:f>'langjähriges Mittel Heizperiode'!$B$4:$B$89</c:f>
              <c:numCache>
                <c:formatCode>0.00</c:formatCode>
                <c:ptCount val="86"/>
                <c:pt idx="0">
                  <c:v>3.9802830188679246</c:v>
                </c:pt>
                <c:pt idx="1">
                  <c:v>4.6940094339622638</c:v>
                </c:pt>
                <c:pt idx="2">
                  <c:v>4.5671226415094326</c:v>
                </c:pt>
                <c:pt idx="3">
                  <c:v>4.7603755868544599</c:v>
                </c:pt>
                <c:pt idx="4">
                  <c:v>4.8100471698113205</c:v>
                </c:pt>
                <c:pt idx="5">
                  <c:v>4.2813207547169814</c:v>
                </c:pt>
                <c:pt idx="6">
                  <c:v>4.487358490566038</c:v>
                </c:pt>
                <c:pt idx="7">
                  <c:v>4.6774178403755879</c:v>
                </c:pt>
                <c:pt idx="8">
                  <c:v>3.5399056603773587</c:v>
                </c:pt>
                <c:pt idx="9">
                  <c:v>5.5175000000000001</c:v>
                </c:pt>
                <c:pt idx="10">
                  <c:v>5.0306132075471695</c:v>
                </c:pt>
                <c:pt idx="11">
                  <c:v>5.3189671361502349</c:v>
                </c:pt>
                <c:pt idx="12">
                  <c:v>5.4968867924528313</c:v>
                </c:pt>
                <c:pt idx="13">
                  <c:v>6.2590566037735851</c:v>
                </c:pt>
                <c:pt idx="14">
                  <c:v>4.7672641509433964</c:v>
                </c:pt>
                <c:pt idx="15">
                  <c:v>4.6503755868544596</c:v>
                </c:pt>
                <c:pt idx="16">
                  <c:v>2.8343396226415094</c:v>
                </c:pt>
                <c:pt idx="17">
                  <c:v>4.8372641509433958</c:v>
                </c:pt>
                <c:pt idx="18">
                  <c:v>4.5441509433962262</c:v>
                </c:pt>
                <c:pt idx="19">
                  <c:v>5.0477934272300473</c:v>
                </c:pt>
                <c:pt idx="20">
                  <c:v>5.2584905660377368</c:v>
                </c:pt>
                <c:pt idx="21">
                  <c:v>3.5612735849056598</c:v>
                </c:pt>
                <c:pt idx="22">
                  <c:v>4.6708018867924528</c:v>
                </c:pt>
                <c:pt idx="23">
                  <c:v>2.9777464788732395</c:v>
                </c:pt>
                <c:pt idx="24">
                  <c:v>5.6447169811320759</c:v>
                </c:pt>
                <c:pt idx="25">
                  <c:v>4.9151415094339619</c:v>
                </c:pt>
                <c:pt idx="26">
                  <c:v>5.5851886792452827</c:v>
                </c:pt>
                <c:pt idx="27">
                  <c:v>4.2944131455399059</c:v>
                </c:pt>
                <c:pt idx="28">
                  <c:v>2.4698584905660379</c:v>
                </c:pt>
                <c:pt idx="29">
                  <c:v>5.7987735849056614</c:v>
                </c:pt>
                <c:pt idx="30">
                  <c:v>4.3002358490566035</c:v>
                </c:pt>
                <c:pt idx="31">
                  <c:v>4.8327230046948353</c:v>
                </c:pt>
                <c:pt idx="32">
                  <c:v>4.9233018867924514</c:v>
                </c:pt>
                <c:pt idx="33">
                  <c:v>4.9676415094339621</c:v>
                </c:pt>
                <c:pt idx="34">
                  <c:v>5.9625471698113213</c:v>
                </c:pt>
                <c:pt idx="35">
                  <c:v>5.0230046948356808</c:v>
                </c:pt>
                <c:pt idx="36">
                  <c:v>4.2187735849056605</c:v>
                </c:pt>
                <c:pt idx="37">
                  <c:v>4.984528301886793</c:v>
                </c:pt>
                <c:pt idx="38">
                  <c:v>5.045754716981131</c:v>
                </c:pt>
                <c:pt idx="39">
                  <c:v>1.4980751173708919</c:v>
                </c:pt>
                <c:pt idx="40">
                  <c:v>2.5850943396226418</c:v>
                </c:pt>
                <c:pt idx="41">
                  <c:v>1.9811320754716981</c:v>
                </c:pt>
                <c:pt idx="42">
                  <c:v>5.8906603773584907</c:v>
                </c:pt>
                <c:pt idx="43">
                  <c:v>4.6897652582159619</c:v>
                </c:pt>
                <c:pt idx="46">
                  <c:v>1.9802830188679241</c:v>
                </c:pt>
                <c:pt idx="47">
                  <c:v>5.9546948356807503</c:v>
                </c:pt>
                <c:pt idx="48">
                  <c:v>5.6960377358490559</c:v>
                </c:pt>
                <c:pt idx="49">
                  <c:v>5.5523113207547166</c:v>
                </c:pt>
                <c:pt idx="50">
                  <c:v>3.9492452830188687</c:v>
                </c:pt>
                <c:pt idx="51">
                  <c:v>5.2890140845070421</c:v>
                </c:pt>
                <c:pt idx="52">
                  <c:v>3.831839622641509</c:v>
                </c:pt>
                <c:pt idx="53">
                  <c:v>4.1461320754716979</c:v>
                </c:pt>
                <c:pt idx="54">
                  <c:v>3.950094339622642</c:v>
                </c:pt>
                <c:pt idx="55">
                  <c:v>3.0917840375586851</c:v>
                </c:pt>
                <c:pt idx="56">
                  <c:v>5.6564622641509441</c:v>
                </c:pt>
                <c:pt idx="57">
                  <c:v>3.8970283018867926</c:v>
                </c:pt>
                <c:pt idx="58">
                  <c:v>5.4332547169811329</c:v>
                </c:pt>
                <c:pt idx="59">
                  <c:v>4.7695305164319244</c:v>
                </c:pt>
                <c:pt idx="60">
                  <c:v>6.0759905660377367</c:v>
                </c:pt>
                <c:pt idx="61">
                  <c:v>4.2713679245283016</c:v>
                </c:pt>
                <c:pt idx="62">
                  <c:v>1.9266509433962264</c:v>
                </c:pt>
                <c:pt idx="63">
                  <c:v>3.8549295774647883</c:v>
                </c:pt>
                <c:pt idx="64">
                  <c:v>4.1925943396226408</c:v>
                </c:pt>
                <c:pt idx="65">
                  <c:v>3.7986792452830187</c:v>
                </c:pt>
                <c:pt idx="66">
                  <c:v>5.4857075471698113</c:v>
                </c:pt>
                <c:pt idx="67">
                  <c:v>5.1523943661971821</c:v>
                </c:pt>
                <c:pt idx="68">
                  <c:v>3.6069811320754717</c:v>
                </c:pt>
                <c:pt idx="69">
                  <c:v>2.7719339622641508</c:v>
                </c:pt>
                <c:pt idx="70">
                  <c:v>4.7459905660377366</c:v>
                </c:pt>
                <c:pt idx="71">
                  <c:v>4.9869483568075115</c:v>
                </c:pt>
                <c:pt idx="72">
                  <c:v>4.9055660377358494</c:v>
                </c:pt>
                <c:pt idx="73">
                  <c:v>5.7474528301886787</c:v>
                </c:pt>
                <c:pt idx="74">
                  <c:v>5.9448584905660375</c:v>
                </c:pt>
                <c:pt idx="75">
                  <c:v>4.5166197183098591</c:v>
                </c:pt>
                <c:pt idx="76">
                  <c:v>5.1171226415094333</c:v>
                </c:pt>
                <c:pt idx="77">
                  <c:v>5.2180660377358494</c:v>
                </c:pt>
                <c:pt idx="78">
                  <c:v>2.8372169811320749</c:v>
                </c:pt>
                <c:pt idx="79">
                  <c:v>4.2241784037558689</c:v>
                </c:pt>
                <c:pt idx="80">
                  <c:v>4.5845754716981135</c:v>
                </c:pt>
                <c:pt idx="81">
                  <c:v>3.2104245283018864</c:v>
                </c:pt>
                <c:pt idx="82">
                  <c:v>5.6432547169811311</c:v>
                </c:pt>
                <c:pt idx="83">
                  <c:v>4.3777934272300474</c:v>
                </c:pt>
                <c:pt idx="84">
                  <c:v>3.430801886792453</c:v>
                </c:pt>
                <c:pt idx="85">
                  <c:v>3.2880188679245279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5-42EB-ACBC-DAD02633593D}"/>
            </c:ext>
          </c:extLst>
        </c:ser>
        <c:ser>
          <c:idx val="1"/>
          <c:order val="1"/>
          <c:tx>
            <c:strRef>
              <c:f>'langjähriges Mittel Heizperiode'!$E$3</c:f>
              <c:strCache>
                <c:ptCount val="1"/>
                <c:pt idx="0">
                  <c:v>Mittelwert 1900-1985</c:v>
                </c:pt>
              </c:strCache>
            </c:strRef>
          </c:tx>
          <c:spPr>
            <a:ln w="19050" cap="rnd">
              <a:solidFill>
                <a:sysClr val="windowText" lastClr="000000">
                  <a:lumMod val="50000"/>
                  <a:lumOff val="50000"/>
                </a:sys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Heizperiode'!$A$4:$A$89</c:f>
              <c:numCache>
                <c:formatCode>General</c:formatCode>
                <c:ptCount val="8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</c:numCache>
            </c:numRef>
          </c:cat>
          <c:val>
            <c:numRef>
              <c:f>'langjähriges Mittel Heizperiode'!$E$4:$E$89</c:f>
              <c:numCache>
                <c:formatCode>General</c:formatCode>
                <c:ptCount val="86"/>
                <c:pt idx="0">
                  <c:v>4.49</c:v>
                </c:pt>
                <c:pt idx="1">
                  <c:v>4.49</c:v>
                </c:pt>
                <c:pt idx="2">
                  <c:v>4.49</c:v>
                </c:pt>
                <c:pt idx="3">
                  <c:v>4.49</c:v>
                </c:pt>
                <c:pt idx="4">
                  <c:v>4.49</c:v>
                </c:pt>
                <c:pt idx="5">
                  <c:v>4.49</c:v>
                </c:pt>
                <c:pt idx="6">
                  <c:v>4.49</c:v>
                </c:pt>
                <c:pt idx="7">
                  <c:v>4.49</c:v>
                </c:pt>
                <c:pt idx="8">
                  <c:v>4.49</c:v>
                </c:pt>
                <c:pt idx="9">
                  <c:v>4.49</c:v>
                </c:pt>
                <c:pt idx="10">
                  <c:v>4.49</c:v>
                </c:pt>
                <c:pt idx="11">
                  <c:v>4.49</c:v>
                </c:pt>
                <c:pt idx="12">
                  <c:v>4.49</c:v>
                </c:pt>
                <c:pt idx="13">
                  <c:v>4.49</c:v>
                </c:pt>
                <c:pt idx="14">
                  <c:v>4.49</c:v>
                </c:pt>
                <c:pt idx="15">
                  <c:v>4.49</c:v>
                </c:pt>
                <c:pt idx="16">
                  <c:v>4.49</c:v>
                </c:pt>
                <c:pt idx="17">
                  <c:v>4.49</c:v>
                </c:pt>
                <c:pt idx="18">
                  <c:v>4.49</c:v>
                </c:pt>
                <c:pt idx="19">
                  <c:v>4.49</c:v>
                </c:pt>
                <c:pt idx="20">
                  <c:v>4.49</c:v>
                </c:pt>
                <c:pt idx="21">
                  <c:v>4.49</c:v>
                </c:pt>
                <c:pt idx="22">
                  <c:v>4.49</c:v>
                </c:pt>
                <c:pt idx="23">
                  <c:v>4.49</c:v>
                </c:pt>
                <c:pt idx="24">
                  <c:v>4.49</c:v>
                </c:pt>
                <c:pt idx="25">
                  <c:v>4.49</c:v>
                </c:pt>
                <c:pt idx="26">
                  <c:v>4.49</c:v>
                </c:pt>
                <c:pt idx="27">
                  <c:v>4.49</c:v>
                </c:pt>
                <c:pt idx="28">
                  <c:v>4.49</c:v>
                </c:pt>
                <c:pt idx="29">
                  <c:v>4.49</c:v>
                </c:pt>
                <c:pt idx="30">
                  <c:v>4.49</c:v>
                </c:pt>
                <c:pt idx="31">
                  <c:v>4.49</c:v>
                </c:pt>
                <c:pt idx="32">
                  <c:v>4.49</c:v>
                </c:pt>
                <c:pt idx="33">
                  <c:v>4.49</c:v>
                </c:pt>
                <c:pt idx="34">
                  <c:v>4.49</c:v>
                </c:pt>
                <c:pt idx="35">
                  <c:v>4.49</c:v>
                </c:pt>
                <c:pt idx="36">
                  <c:v>4.49</c:v>
                </c:pt>
                <c:pt idx="37">
                  <c:v>4.49</c:v>
                </c:pt>
                <c:pt idx="38">
                  <c:v>4.49</c:v>
                </c:pt>
                <c:pt idx="39">
                  <c:v>4.49</c:v>
                </c:pt>
                <c:pt idx="40">
                  <c:v>4.49</c:v>
                </c:pt>
                <c:pt idx="41">
                  <c:v>4.49</c:v>
                </c:pt>
                <c:pt idx="42">
                  <c:v>4.49</c:v>
                </c:pt>
                <c:pt idx="43">
                  <c:v>4.49</c:v>
                </c:pt>
                <c:pt idx="44">
                  <c:v>4.49</c:v>
                </c:pt>
                <c:pt idx="45">
                  <c:v>4.49</c:v>
                </c:pt>
                <c:pt idx="46">
                  <c:v>4.49</c:v>
                </c:pt>
                <c:pt idx="47">
                  <c:v>4.49</c:v>
                </c:pt>
                <c:pt idx="48">
                  <c:v>4.49</c:v>
                </c:pt>
                <c:pt idx="49">
                  <c:v>4.49</c:v>
                </c:pt>
                <c:pt idx="50">
                  <c:v>4.49</c:v>
                </c:pt>
                <c:pt idx="51">
                  <c:v>4.49</c:v>
                </c:pt>
                <c:pt idx="52">
                  <c:v>4.49</c:v>
                </c:pt>
                <c:pt idx="53">
                  <c:v>4.49</c:v>
                </c:pt>
                <c:pt idx="54">
                  <c:v>4.49</c:v>
                </c:pt>
                <c:pt idx="55">
                  <c:v>4.49</c:v>
                </c:pt>
                <c:pt idx="56">
                  <c:v>4.49</c:v>
                </c:pt>
                <c:pt idx="57">
                  <c:v>4.49</c:v>
                </c:pt>
                <c:pt idx="58">
                  <c:v>4.49</c:v>
                </c:pt>
                <c:pt idx="59">
                  <c:v>4.49</c:v>
                </c:pt>
                <c:pt idx="60">
                  <c:v>4.49</c:v>
                </c:pt>
                <c:pt idx="61">
                  <c:v>4.49</c:v>
                </c:pt>
                <c:pt idx="62">
                  <c:v>4.49</c:v>
                </c:pt>
                <c:pt idx="63">
                  <c:v>4.49</c:v>
                </c:pt>
                <c:pt idx="64">
                  <c:v>4.49</c:v>
                </c:pt>
                <c:pt idx="65">
                  <c:v>4.49</c:v>
                </c:pt>
                <c:pt idx="66">
                  <c:v>4.49</c:v>
                </c:pt>
                <c:pt idx="67">
                  <c:v>4.49</c:v>
                </c:pt>
                <c:pt idx="68">
                  <c:v>4.49</c:v>
                </c:pt>
                <c:pt idx="69">
                  <c:v>4.49</c:v>
                </c:pt>
                <c:pt idx="70">
                  <c:v>4.49</c:v>
                </c:pt>
                <c:pt idx="71">
                  <c:v>4.49</c:v>
                </c:pt>
                <c:pt idx="72">
                  <c:v>4.49</c:v>
                </c:pt>
                <c:pt idx="73">
                  <c:v>4.49</c:v>
                </c:pt>
                <c:pt idx="74">
                  <c:v>4.49</c:v>
                </c:pt>
                <c:pt idx="75">
                  <c:v>4.49</c:v>
                </c:pt>
                <c:pt idx="76">
                  <c:v>4.49</c:v>
                </c:pt>
                <c:pt idx="77">
                  <c:v>4.49</c:v>
                </c:pt>
                <c:pt idx="78">
                  <c:v>4.49</c:v>
                </c:pt>
                <c:pt idx="79">
                  <c:v>4.49</c:v>
                </c:pt>
                <c:pt idx="80">
                  <c:v>4.49</c:v>
                </c:pt>
                <c:pt idx="81">
                  <c:v>4.49</c:v>
                </c:pt>
                <c:pt idx="82">
                  <c:v>4.49</c:v>
                </c:pt>
                <c:pt idx="83">
                  <c:v>4.49</c:v>
                </c:pt>
                <c:pt idx="84">
                  <c:v>4.49</c:v>
                </c:pt>
                <c:pt idx="85">
                  <c:v>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1-4B25-9FF3-2C34D529A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 der jeweiligen Heizperiode (01.</a:t>
                </a:r>
                <a:r>
                  <a:rPr lang="de-DE" baseline="0"/>
                  <a:t> Oktober bis 30. April des Folgejahres)</a:t>
                </a:r>
              </a:p>
            </c:rich>
          </c:tx>
          <c:layout>
            <c:manualLayout>
              <c:xMode val="edge"/>
              <c:yMode val="edge"/>
              <c:x val="0.23864821265371569"/>
              <c:y val="0.84036934500386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10"/>
        <c:noMultiLvlLbl val="0"/>
      </c:catAx>
      <c:valAx>
        <c:axId val="1962900847"/>
        <c:scaling>
          <c:orientation val="minMax"/>
          <c:max val="6.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456836018174313E-2"/>
          <c:y val="0.915862952442969"/>
          <c:w val="0.9"/>
          <c:h val="5.707802506421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 </a:t>
            </a:r>
            <a:r>
              <a:rPr lang="en-US" baseline="0"/>
              <a:t> (</a:t>
            </a:r>
            <a:r>
              <a:rPr lang="en-US"/>
              <a:t>Heizperioden, 1900-2022)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6852966908548194E-2"/>
          <c:y val="0.16270270270270271"/>
          <c:w val="0.8720798916679533"/>
          <c:h val="0.59537647370625901"/>
        </c:manualLayout>
      </c:layout>
      <c:lineChart>
        <c:grouping val="standard"/>
        <c:varyColors val="0"/>
        <c:ser>
          <c:idx val="0"/>
          <c:order val="0"/>
          <c:tx>
            <c:strRef>
              <c:f>'langjähriges Mittel Heizperiode'!$B$3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5964566929133857E-4"/>
                  <c:y val="0.2388113741482640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Heizperiode'!$A$4:$A$129</c:f>
              <c:numCache>
                <c:formatCode>General</c:formatCode>
                <c:ptCount val="12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</c:numCache>
            </c:numRef>
          </c:cat>
          <c:val>
            <c:numRef>
              <c:f>'langjähriges Mittel Heizperiode'!$B$4:$B$129</c:f>
              <c:numCache>
                <c:formatCode>0.00</c:formatCode>
                <c:ptCount val="126"/>
                <c:pt idx="0">
                  <c:v>3.9802830188679246</c:v>
                </c:pt>
                <c:pt idx="1">
                  <c:v>4.6940094339622638</c:v>
                </c:pt>
                <c:pt idx="2">
                  <c:v>4.5671226415094326</c:v>
                </c:pt>
                <c:pt idx="3">
                  <c:v>4.7603755868544599</c:v>
                </c:pt>
                <c:pt idx="4">
                  <c:v>4.8100471698113205</c:v>
                </c:pt>
                <c:pt idx="5">
                  <c:v>4.2813207547169814</c:v>
                </c:pt>
                <c:pt idx="6">
                  <c:v>4.487358490566038</c:v>
                </c:pt>
                <c:pt idx="7">
                  <c:v>4.6774178403755879</c:v>
                </c:pt>
                <c:pt idx="8">
                  <c:v>3.5399056603773587</c:v>
                </c:pt>
                <c:pt idx="9">
                  <c:v>5.5175000000000001</c:v>
                </c:pt>
                <c:pt idx="10">
                  <c:v>5.0306132075471695</c:v>
                </c:pt>
                <c:pt idx="11">
                  <c:v>5.3189671361502349</c:v>
                </c:pt>
                <c:pt idx="12">
                  <c:v>5.4968867924528313</c:v>
                </c:pt>
                <c:pt idx="13">
                  <c:v>6.2590566037735851</c:v>
                </c:pt>
                <c:pt idx="14">
                  <c:v>4.7672641509433964</c:v>
                </c:pt>
                <c:pt idx="15">
                  <c:v>4.6503755868544596</c:v>
                </c:pt>
                <c:pt idx="16">
                  <c:v>2.8343396226415094</c:v>
                </c:pt>
                <c:pt idx="17">
                  <c:v>4.8372641509433958</c:v>
                </c:pt>
                <c:pt idx="18">
                  <c:v>4.5441509433962262</c:v>
                </c:pt>
                <c:pt idx="19">
                  <c:v>5.0477934272300473</c:v>
                </c:pt>
                <c:pt idx="20">
                  <c:v>5.2584905660377368</c:v>
                </c:pt>
                <c:pt idx="21">
                  <c:v>3.5612735849056598</c:v>
                </c:pt>
                <c:pt idx="22">
                  <c:v>4.6708018867924528</c:v>
                </c:pt>
                <c:pt idx="23">
                  <c:v>2.9777464788732395</c:v>
                </c:pt>
                <c:pt idx="24">
                  <c:v>5.6447169811320759</c:v>
                </c:pt>
                <c:pt idx="25">
                  <c:v>4.9151415094339619</c:v>
                </c:pt>
                <c:pt idx="26">
                  <c:v>5.5851886792452827</c:v>
                </c:pt>
                <c:pt idx="27">
                  <c:v>4.2944131455399059</c:v>
                </c:pt>
                <c:pt idx="28">
                  <c:v>2.4698584905660379</c:v>
                </c:pt>
                <c:pt idx="29">
                  <c:v>5.7987735849056614</c:v>
                </c:pt>
                <c:pt idx="30">
                  <c:v>4.3002358490566035</c:v>
                </c:pt>
                <c:pt idx="31">
                  <c:v>4.8327230046948353</c:v>
                </c:pt>
                <c:pt idx="32">
                  <c:v>4.9233018867924514</c:v>
                </c:pt>
                <c:pt idx="33">
                  <c:v>4.9676415094339621</c:v>
                </c:pt>
                <c:pt idx="34">
                  <c:v>5.9625471698113213</c:v>
                </c:pt>
                <c:pt idx="35">
                  <c:v>5.0230046948356808</c:v>
                </c:pt>
                <c:pt idx="36">
                  <c:v>4.2187735849056605</c:v>
                </c:pt>
                <c:pt idx="37">
                  <c:v>4.984528301886793</c:v>
                </c:pt>
                <c:pt idx="38">
                  <c:v>5.045754716981131</c:v>
                </c:pt>
                <c:pt idx="39">
                  <c:v>1.4980751173708919</c:v>
                </c:pt>
                <c:pt idx="40">
                  <c:v>2.5850943396226418</c:v>
                </c:pt>
                <c:pt idx="41">
                  <c:v>1.9811320754716981</c:v>
                </c:pt>
                <c:pt idx="42">
                  <c:v>5.8906603773584907</c:v>
                </c:pt>
                <c:pt idx="43">
                  <c:v>4.6897652582159619</c:v>
                </c:pt>
                <c:pt idx="46">
                  <c:v>1.9802830188679241</c:v>
                </c:pt>
                <c:pt idx="47">
                  <c:v>5.9546948356807503</c:v>
                </c:pt>
                <c:pt idx="48">
                  <c:v>5.6960377358490559</c:v>
                </c:pt>
                <c:pt idx="49">
                  <c:v>5.5523113207547166</c:v>
                </c:pt>
                <c:pt idx="50">
                  <c:v>3.9492452830188687</c:v>
                </c:pt>
                <c:pt idx="51">
                  <c:v>5.2890140845070421</c:v>
                </c:pt>
                <c:pt idx="52">
                  <c:v>3.831839622641509</c:v>
                </c:pt>
                <c:pt idx="53">
                  <c:v>4.1461320754716979</c:v>
                </c:pt>
                <c:pt idx="54">
                  <c:v>3.950094339622642</c:v>
                </c:pt>
                <c:pt idx="55">
                  <c:v>3.0917840375586851</c:v>
                </c:pt>
                <c:pt idx="56">
                  <c:v>5.6564622641509441</c:v>
                </c:pt>
                <c:pt idx="57">
                  <c:v>3.8970283018867926</c:v>
                </c:pt>
                <c:pt idx="58">
                  <c:v>5.4332547169811329</c:v>
                </c:pt>
                <c:pt idx="59">
                  <c:v>4.7695305164319244</c:v>
                </c:pt>
                <c:pt idx="60">
                  <c:v>6.0759905660377367</c:v>
                </c:pt>
                <c:pt idx="61">
                  <c:v>4.2713679245283016</c:v>
                </c:pt>
                <c:pt idx="62">
                  <c:v>1.9266509433962264</c:v>
                </c:pt>
                <c:pt idx="63">
                  <c:v>3.8549295774647883</c:v>
                </c:pt>
                <c:pt idx="64">
                  <c:v>4.1925943396226408</c:v>
                </c:pt>
                <c:pt idx="65">
                  <c:v>3.7986792452830187</c:v>
                </c:pt>
                <c:pt idx="66">
                  <c:v>5.4857075471698113</c:v>
                </c:pt>
                <c:pt idx="67">
                  <c:v>5.1523943661971821</c:v>
                </c:pt>
                <c:pt idx="68">
                  <c:v>3.6069811320754717</c:v>
                </c:pt>
                <c:pt idx="69">
                  <c:v>2.7719339622641508</c:v>
                </c:pt>
                <c:pt idx="70">
                  <c:v>4.7459905660377366</c:v>
                </c:pt>
                <c:pt idx="71">
                  <c:v>4.9869483568075115</c:v>
                </c:pt>
                <c:pt idx="72">
                  <c:v>4.9055660377358494</c:v>
                </c:pt>
                <c:pt idx="73">
                  <c:v>5.7474528301886787</c:v>
                </c:pt>
                <c:pt idx="74">
                  <c:v>5.9448584905660375</c:v>
                </c:pt>
                <c:pt idx="75">
                  <c:v>4.5166197183098591</c:v>
                </c:pt>
                <c:pt idx="76">
                  <c:v>5.1171226415094333</c:v>
                </c:pt>
                <c:pt idx="77">
                  <c:v>5.2180660377358494</c:v>
                </c:pt>
                <c:pt idx="78">
                  <c:v>2.8372169811320749</c:v>
                </c:pt>
                <c:pt idx="79">
                  <c:v>4.2241784037558689</c:v>
                </c:pt>
                <c:pt idx="80">
                  <c:v>4.5845754716981135</c:v>
                </c:pt>
                <c:pt idx="81">
                  <c:v>3.2104245283018864</c:v>
                </c:pt>
                <c:pt idx="82">
                  <c:v>5.6432547169811311</c:v>
                </c:pt>
                <c:pt idx="83">
                  <c:v>4.3777934272300474</c:v>
                </c:pt>
                <c:pt idx="84">
                  <c:v>3.430801886792453</c:v>
                </c:pt>
                <c:pt idx="85">
                  <c:v>3.2880188679245279</c:v>
                </c:pt>
                <c:pt idx="86">
                  <c:v>3.7656132075471702</c:v>
                </c:pt>
                <c:pt idx="87">
                  <c:v>5.7317840375586862</c:v>
                </c:pt>
                <c:pt idx="88">
                  <c:v>6.1765094339622637</c:v>
                </c:pt>
                <c:pt idx="89">
                  <c:v>6.3877830188679248</c:v>
                </c:pt>
                <c:pt idx="90">
                  <c:v>5.2350000000000012</c:v>
                </c:pt>
                <c:pt idx="91">
                  <c:v>5.3115023474178402</c:v>
                </c:pt>
                <c:pt idx="92">
                  <c:v>5.1694811320754708</c:v>
                </c:pt>
                <c:pt idx="93">
                  <c:v>4.6561792452830186</c:v>
                </c:pt>
                <c:pt idx="94">
                  <c:v>5.657358490566037</c:v>
                </c:pt>
                <c:pt idx="95">
                  <c:v>3.117417840375587</c:v>
                </c:pt>
                <c:pt idx="96">
                  <c:v>4.337735849056604</c:v>
                </c:pt>
                <c:pt idx="97">
                  <c:v>5.8673113207547178</c:v>
                </c:pt>
                <c:pt idx="98">
                  <c:v>5.0959905660377354</c:v>
                </c:pt>
                <c:pt idx="99">
                  <c:v>6.1252582159624414</c:v>
                </c:pt>
                <c:pt idx="100">
                  <c:v>5.3893867924528296</c:v>
                </c:pt>
                <c:pt idx="101">
                  <c:v>6.2726415094339618</c:v>
                </c:pt>
                <c:pt idx="102">
                  <c:v>3.9836792452830188</c:v>
                </c:pt>
                <c:pt idx="103">
                  <c:v>5.2092018779342721</c:v>
                </c:pt>
                <c:pt idx="104">
                  <c:v>5.3561320754716988</c:v>
                </c:pt>
                <c:pt idx="105">
                  <c:v>4.3097641509433968</c:v>
                </c:pt>
                <c:pt idx="106">
                  <c:v>8.1042924528301885</c:v>
                </c:pt>
                <c:pt idx="107">
                  <c:v>5.774741784037559</c:v>
                </c:pt>
                <c:pt idx="108">
                  <c:v>5.5073113207547166</c:v>
                </c:pt>
                <c:pt idx="109">
                  <c:v>4.3260849056603776</c:v>
                </c:pt>
                <c:pt idx="110">
                  <c:v>4.6146698113207547</c:v>
                </c:pt>
                <c:pt idx="111">
                  <c:v>5.7477934272300466</c:v>
                </c:pt>
                <c:pt idx="112">
                  <c:v>4.0318396226415087</c:v>
                </c:pt>
                <c:pt idx="113">
                  <c:v>7.1041509433962258</c:v>
                </c:pt>
                <c:pt idx="114">
                  <c:v>6.3215566037735851</c:v>
                </c:pt>
                <c:pt idx="115">
                  <c:v>6.3392018779342711</c:v>
                </c:pt>
                <c:pt idx="116">
                  <c:v>5.257735849056604</c:v>
                </c:pt>
                <c:pt idx="117">
                  <c:v>5.9093867924528301</c:v>
                </c:pt>
                <c:pt idx="118">
                  <c:v>6.9321226415094346</c:v>
                </c:pt>
                <c:pt idx="119">
                  <c:v>7.1826291079812208</c:v>
                </c:pt>
                <c:pt idx="120">
                  <c:v>5.7041037735849063</c:v>
                </c:pt>
                <c:pt idx="121">
                  <c:v>6.578632075471698</c:v>
                </c:pt>
                <c:pt idx="122">
                  <c:v>6.6884905660377356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20-46B3-9C30-D679662927BC}"/>
            </c:ext>
          </c:extLst>
        </c:ser>
        <c:ser>
          <c:idx val="1"/>
          <c:order val="1"/>
          <c:tx>
            <c:strRef>
              <c:f>'langjähriges Mittel Heizperiode'!$C$3</c:f>
              <c:strCache>
                <c:ptCount val="1"/>
                <c:pt idx="0">
                  <c:v>Mittelwert 1961-1990</c:v>
                </c:pt>
              </c:strCache>
            </c:strRef>
          </c:tx>
          <c:spPr>
            <a:ln w="158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Heizperiode'!$A$4:$A$129</c:f>
              <c:numCache>
                <c:formatCode>General</c:formatCode>
                <c:ptCount val="12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</c:numCache>
            </c:numRef>
          </c:cat>
          <c:val>
            <c:numRef>
              <c:f>'langjähriges Mittel Heizperiode'!$C$4:$C$129</c:f>
              <c:numCache>
                <c:formatCode>General</c:formatCode>
                <c:ptCount val="126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4.5</c:v>
                </c:pt>
                <c:pt idx="124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20-46B3-9C30-D679662927BC}"/>
            </c:ext>
          </c:extLst>
        </c:ser>
        <c:ser>
          <c:idx val="2"/>
          <c:order val="2"/>
          <c:tx>
            <c:strRef>
              <c:f>'langjähriges Mittel Heizperiode'!$D$3</c:f>
              <c:strCache>
                <c:ptCount val="1"/>
                <c:pt idx="0">
                  <c:v>Mittelwert 1993-2022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'langjähriges Mittel Heizperiode'!$A$4:$A$129</c:f>
              <c:numCache>
                <c:formatCode>General</c:formatCode>
                <c:ptCount val="12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  <c:pt idx="121">
                  <c:v>2021</c:v>
                </c:pt>
                <c:pt idx="122">
                  <c:v>2022</c:v>
                </c:pt>
                <c:pt idx="123">
                  <c:v>2023</c:v>
                </c:pt>
                <c:pt idx="124">
                  <c:v>2024</c:v>
                </c:pt>
                <c:pt idx="125">
                  <c:v>2025</c:v>
                </c:pt>
              </c:numCache>
            </c:numRef>
          </c:cat>
          <c:val>
            <c:numRef>
              <c:f>'langjähriges Mittel Heizperiode'!$D$4:$D$129</c:f>
              <c:numCache>
                <c:formatCode>General</c:formatCode>
                <c:ptCount val="126"/>
                <c:pt idx="0">
                  <c:v>5.58</c:v>
                </c:pt>
                <c:pt idx="1">
                  <c:v>5.58</c:v>
                </c:pt>
                <c:pt idx="2">
                  <c:v>5.58</c:v>
                </c:pt>
                <c:pt idx="3">
                  <c:v>5.58</c:v>
                </c:pt>
                <c:pt idx="4">
                  <c:v>5.58</c:v>
                </c:pt>
                <c:pt idx="5">
                  <c:v>5.58</c:v>
                </c:pt>
                <c:pt idx="6">
                  <c:v>5.58</c:v>
                </c:pt>
                <c:pt idx="7">
                  <c:v>5.58</c:v>
                </c:pt>
                <c:pt idx="8">
                  <c:v>5.58</c:v>
                </c:pt>
                <c:pt idx="9">
                  <c:v>5.58</c:v>
                </c:pt>
                <c:pt idx="10">
                  <c:v>5.58</c:v>
                </c:pt>
                <c:pt idx="11">
                  <c:v>5.58</c:v>
                </c:pt>
                <c:pt idx="12">
                  <c:v>5.58</c:v>
                </c:pt>
                <c:pt idx="13">
                  <c:v>5.58</c:v>
                </c:pt>
                <c:pt idx="14">
                  <c:v>5.58</c:v>
                </c:pt>
                <c:pt idx="15">
                  <c:v>5.58</c:v>
                </c:pt>
                <c:pt idx="16">
                  <c:v>5.58</c:v>
                </c:pt>
                <c:pt idx="17">
                  <c:v>5.58</c:v>
                </c:pt>
                <c:pt idx="18">
                  <c:v>5.58</c:v>
                </c:pt>
                <c:pt idx="19">
                  <c:v>5.58</c:v>
                </c:pt>
                <c:pt idx="20">
                  <c:v>5.58</c:v>
                </c:pt>
                <c:pt idx="21">
                  <c:v>5.58</c:v>
                </c:pt>
                <c:pt idx="22">
                  <c:v>5.58</c:v>
                </c:pt>
                <c:pt idx="23">
                  <c:v>5.58</c:v>
                </c:pt>
                <c:pt idx="24">
                  <c:v>5.58</c:v>
                </c:pt>
                <c:pt idx="25">
                  <c:v>5.58</c:v>
                </c:pt>
                <c:pt idx="26">
                  <c:v>5.58</c:v>
                </c:pt>
                <c:pt idx="27">
                  <c:v>5.58</c:v>
                </c:pt>
                <c:pt idx="28">
                  <c:v>5.58</c:v>
                </c:pt>
                <c:pt idx="29">
                  <c:v>5.58</c:v>
                </c:pt>
                <c:pt idx="30">
                  <c:v>5.58</c:v>
                </c:pt>
                <c:pt idx="31">
                  <c:v>5.58</c:v>
                </c:pt>
                <c:pt idx="32">
                  <c:v>5.58</c:v>
                </c:pt>
                <c:pt idx="33">
                  <c:v>5.58</c:v>
                </c:pt>
                <c:pt idx="34">
                  <c:v>5.58</c:v>
                </c:pt>
                <c:pt idx="35">
                  <c:v>5.58</c:v>
                </c:pt>
                <c:pt idx="36">
                  <c:v>5.58</c:v>
                </c:pt>
                <c:pt idx="37">
                  <c:v>5.58</c:v>
                </c:pt>
                <c:pt idx="38">
                  <c:v>5.58</c:v>
                </c:pt>
                <c:pt idx="39">
                  <c:v>5.58</c:v>
                </c:pt>
                <c:pt idx="40">
                  <c:v>5.58</c:v>
                </c:pt>
                <c:pt idx="41">
                  <c:v>5.58</c:v>
                </c:pt>
                <c:pt idx="42">
                  <c:v>5.58</c:v>
                </c:pt>
                <c:pt idx="43">
                  <c:v>5.58</c:v>
                </c:pt>
                <c:pt idx="44">
                  <c:v>5.58</c:v>
                </c:pt>
                <c:pt idx="45">
                  <c:v>5.58</c:v>
                </c:pt>
                <c:pt idx="46">
                  <c:v>5.58</c:v>
                </c:pt>
                <c:pt idx="47">
                  <c:v>5.58</c:v>
                </c:pt>
                <c:pt idx="48">
                  <c:v>5.58</c:v>
                </c:pt>
                <c:pt idx="49">
                  <c:v>5.58</c:v>
                </c:pt>
                <c:pt idx="50">
                  <c:v>5.58</c:v>
                </c:pt>
                <c:pt idx="51">
                  <c:v>5.58</c:v>
                </c:pt>
                <c:pt idx="52">
                  <c:v>5.58</c:v>
                </c:pt>
                <c:pt idx="53">
                  <c:v>5.58</c:v>
                </c:pt>
                <c:pt idx="54">
                  <c:v>5.58</c:v>
                </c:pt>
                <c:pt idx="55">
                  <c:v>5.58</c:v>
                </c:pt>
                <c:pt idx="56">
                  <c:v>5.58</c:v>
                </c:pt>
                <c:pt idx="57">
                  <c:v>5.58</c:v>
                </c:pt>
                <c:pt idx="58">
                  <c:v>5.58</c:v>
                </c:pt>
                <c:pt idx="59">
                  <c:v>5.58</c:v>
                </c:pt>
                <c:pt idx="60">
                  <c:v>5.58</c:v>
                </c:pt>
                <c:pt idx="61">
                  <c:v>5.58</c:v>
                </c:pt>
                <c:pt idx="62">
                  <c:v>5.58</c:v>
                </c:pt>
                <c:pt idx="63">
                  <c:v>5.58</c:v>
                </c:pt>
                <c:pt idx="64">
                  <c:v>5.58</c:v>
                </c:pt>
                <c:pt idx="65">
                  <c:v>5.58</c:v>
                </c:pt>
                <c:pt idx="66">
                  <c:v>5.58</c:v>
                </c:pt>
                <c:pt idx="67">
                  <c:v>5.58</c:v>
                </c:pt>
                <c:pt idx="68">
                  <c:v>5.58</c:v>
                </c:pt>
                <c:pt idx="69">
                  <c:v>5.58</c:v>
                </c:pt>
                <c:pt idx="70">
                  <c:v>5.58</c:v>
                </c:pt>
                <c:pt idx="71">
                  <c:v>5.58</c:v>
                </c:pt>
                <c:pt idx="72">
                  <c:v>5.58</c:v>
                </c:pt>
                <c:pt idx="73">
                  <c:v>5.58</c:v>
                </c:pt>
                <c:pt idx="74">
                  <c:v>5.58</c:v>
                </c:pt>
                <c:pt idx="75">
                  <c:v>5.58</c:v>
                </c:pt>
                <c:pt idx="76">
                  <c:v>5.58</c:v>
                </c:pt>
                <c:pt idx="77">
                  <c:v>5.58</c:v>
                </c:pt>
                <c:pt idx="78">
                  <c:v>5.58</c:v>
                </c:pt>
                <c:pt idx="79">
                  <c:v>5.58</c:v>
                </c:pt>
                <c:pt idx="80">
                  <c:v>5.58</c:v>
                </c:pt>
                <c:pt idx="81">
                  <c:v>5.58</c:v>
                </c:pt>
                <c:pt idx="82">
                  <c:v>5.58</c:v>
                </c:pt>
                <c:pt idx="83">
                  <c:v>5.58</c:v>
                </c:pt>
                <c:pt idx="84">
                  <c:v>5.58</c:v>
                </c:pt>
                <c:pt idx="85">
                  <c:v>5.58</c:v>
                </c:pt>
                <c:pt idx="86">
                  <c:v>5.58</c:v>
                </c:pt>
                <c:pt idx="87">
                  <c:v>5.58</c:v>
                </c:pt>
                <c:pt idx="88">
                  <c:v>5.58</c:v>
                </c:pt>
                <c:pt idx="89">
                  <c:v>5.58</c:v>
                </c:pt>
                <c:pt idx="90">
                  <c:v>5.58</c:v>
                </c:pt>
                <c:pt idx="91">
                  <c:v>5.58</c:v>
                </c:pt>
                <c:pt idx="92">
                  <c:v>5.58</c:v>
                </c:pt>
                <c:pt idx="93">
                  <c:v>5.58</c:v>
                </c:pt>
                <c:pt idx="94">
                  <c:v>5.58</c:v>
                </c:pt>
                <c:pt idx="95">
                  <c:v>5.58</c:v>
                </c:pt>
                <c:pt idx="96">
                  <c:v>5.58</c:v>
                </c:pt>
                <c:pt idx="97">
                  <c:v>5.58</c:v>
                </c:pt>
                <c:pt idx="98">
                  <c:v>5.58</c:v>
                </c:pt>
                <c:pt idx="99">
                  <c:v>5.58</c:v>
                </c:pt>
                <c:pt idx="100">
                  <c:v>5.58</c:v>
                </c:pt>
                <c:pt idx="101">
                  <c:v>5.58</c:v>
                </c:pt>
                <c:pt idx="102">
                  <c:v>5.58</c:v>
                </c:pt>
                <c:pt idx="103">
                  <c:v>5.58</c:v>
                </c:pt>
                <c:pt idx="104">
                  <c:v>5.58</c:v>
                </c:pt>
                <c:pt idx="105">
                  <c:v>5.58</c:v>
                </c:pt>
                <c:pt idx="106">
                  <c:v>5.58</c:v>
                </c:pt>
                <c:pt idx="107">
                  <c:v>5.58</c:v>
                </c:pt>
                <c:pt idx="108">
                  <c:v>5.58</c:v>
                </c:pt>
                <c:pt idx="109">
                  <c:v>5.58</c:v>
                </c:pt>
                <c:pt idx="110">
                  <c:v>5.58</c:v>
                </c:pt>
                <c:pt idx="111">
                  <c:v>5.58</c:v>
                </c:pt>
                <c:pt idx="112">
                  <c:v>5.58</c:v>
                </c:pt>
                <c:pt idx="113">
                  <c:v>5.58</c:v>
                </c:pt>
                <c:pt idx="114">
                  <c:v>5.58</c:v>
                </c:pt>
                <c:pt idx="115">
                  <c:v>5.58</c:v>
                </c:pt>
                <c:pt idx="116">
                  <c:v>5.58</c:v>
                </c:pt>
                <c:pt idx="117">
                  <c:v>5.58</c:v>
                </c:pt>
                <c:pt idx="118">
                  <c:v>5.58</c:v>
                </c:pt>
                <c:pt idx="119">
                  <c:v>5.58</c:v>
                </c:pt>
                <c:pt idx="120">
                  <c:v>5.58</c:v>
                </c:pt>
                <c:pt idx="121">
                  <c:v>5.58</c:v>
                </c:pt>
                <c:pt idx="122">
                  <c:v>5.58</c:v>
                </c:pt>
                <c:pt idx="123">
                  <c:v>5.58</c:v>
                </c:pt>
                <c:pt idx="124">
                  <c:v>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20-46B3-9C30-D67966292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 der jeweiligen Heizperiode (01.</a:t>
                </a:r>
                <a:r>
                  <a:rPr lang="de-DE" baseline="0"/>
                  <a:t> Oktober bis 30. April des Folgejahres)</a:t>
                </a:r>
              </a:p>
            </c:rich>
          </c:tx>
          <c:layout>
            <c:manualLayout>
              <c:xMode val="edge"/>
              <c:yMode val="edge"/>
              <c:x val="0.22643890561473934"/>
              <c:y val="0.817687039934340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10"/>
        <c:noMultiLvlLbl val="0"/>
      </c:catAx>
      <c:valAx>
        <c:axId val="1962900847"/>
        <c:scaling>
          <c:orientation val="minMax"/>
          <c:max val="8.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630426251865575E-2"/>
          <c:y val="0.87279125736318786"/>
          <c:w val="0.88510096623951418"/>
          <c:h val="0.102680243145502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</a:t>
            </a:r>
          </a:p>
          <a:p>
            <a:pPr>
              <a:defRPr/>
            </a:pPr>
            <a:r>
              <a:rPr lang="en-US" baseline="0"/>
              <a:t>(</a:t>
            </a:r>
            <a:r>
              <a:rPr lang="en-US"/>
              <a:t>Heizperioden, 1953-1982)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'langjähriges Mittel Heizperiode'!$B$3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940533312440711"/>
                  <c:y val="0.2011429018643382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Heizperiode'!$A$57:$A$87</c:f>
              <c:numCache>
                <c:formatCode>General</c:formatCode>
                <c:ptCount val="31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</c:numCache>
            </c:numRef>
          </c:cat>
          <c:val>
            <c:numRef>
              <c:f>'langjähriges Mittel Heizperiode'!$B$57:$B$86</c:f>
              <c:numCache>
                <c:formatCode>0.00</c:formatCode>
                <c:ptCount val="30"/>
                <c:pt idx="0">
                  <c:v>4.1461320754716979</c:v>
                </c:pt>
                <c:pt idx="1">
                  <c:v>3.950094339622642</c:v>
                </c:pt>
                <c:pt idx="2">
                  <c:v>3.0917840375586851</c:v>
                </c:pt>
                <c:pt idx="3">
                  <c:v>5.6564622641509441</c:v>
                </c:pt>
                <c:pt idx="4">
                  <c:v>3.8970283018867926</c:v>
                </c:pt>
                <c:pt idx="5">
                  <c:v>5.4332547169811329</c:v>
                </c:pt>
                <c:pt idx="6">
                  <c:v>4.7695305164319244</c:v>
                </c:pt>
                <c:pt idx="7">
                  <c:v>6.0759905660377367</c:v>
                </c:pt>
                <c:pt idx="8">
                  <c:v>4.2713679245283016</c:v>
                </c:pt>
                <c:pt idx="9">
                  <c:v>1.9266509433962264</c:v>
                </c:pt>
                <c:pt idx="10">
                  <c:v>3.8549295774647883</c:v>
                </c:pt>
                <c:pt idx="11">
                  <c:v>4.1925943396226408</c:v>
                </c:pt>
                <c:pt idx="12">
                  <c:v>3.7986792452830187</c:v>
                </c:pt>
                <c:pt idx="13">
                  <c:v>5.4857075471698113</c:v>
                </c:pt>
                <c:pt idx="14">
                  <c:v>5.1523943661971821</c:v>
                </c:pt>
                <c:pt idx="15">
                  <c:v>3.6069811320754717</c:v>
                </c:pt>
                <c:pt idx="16">
                  <c:v>2.7719339622641508</c:v>
                </c:pt>
                <c:pt idx="17">
                  <c:v>4.7459905660377366</c:v>
                </c:pt>
                <c:pt idx="18">
                  <c:v>4.9869483568075115</c:v>
                </c:pt>
                <c:pt idx="19">
                  <c:v>4.9055660377358494</c:v>
                </c:pt>
                <c:pt idx="20">
                  <c:v>5.7474528301886787</c:v>
                </c:pt>
                <c:pt idx="21">
                  <c:v>5.9448584905660375</c:v>
                </c:pt>
                <c:pt idx="22">
                  <c:v>4.5166197183098591</c:v>
                </c:pt>
                <c:pt idx="23">
                  <c:v>5.1171226415094333</c:v>
                </c:pt>
                <c:pt idx="24">
                  <c:v>5.2180660377358494</c:v>
                </c:pt>
                <c:pt idx="25">
                  <c:v>2.8372169811320749</c:v>
                </c:pt>
                <c:pt idx="26">
                  <c:v>4.2241784037558689</c:v>
                </c:pt>
                <c:pt idx="27">
                  <c:v>4.5845754716981135</c:v>
                </c:pt>
                <c:pt idx="28">
                  <c:v>3.2104245283018864</c:v>
                </c:pt>
                <c:pt idx="29">
                  <c:v>5.6432547169811311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1-4FBB-A8FC-5F054B9F8AA1}"/>
            </c:ext>
          </c:extLst>
        </c:ser>
        <c:ser>
          <c:idx val="1"/>
          <c:order val="1"/>
          <c:tx>
            <c:strRef>
              <c:f>'langjähriges Mittel Heizperiode'!$G$3</c:f>
              <c:strCache>
                <c:ptCount val="1"/>
                <c:pt idx="0">
                  <c:v>Mittelwert 1953-1982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Heizperiode'!$A$57:$A$87</c:f>
              <c:numCache>
                <c:formatCode>General</c:formatCode>
                <c:ptCount val="31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</c:numCache>
            </c:numRef>
          </c:cat>
          <c:val>
            <c:numRef>
              <c:f>'langjähriges Mittel Heizperiode'!$G$57:$G$87</c:f>
              <c:numCache>
                <c:formatCode>General</c:formatCode>
                <c:ptCount val="31"/>
                <c:pt idx="0">
                  <c:v>4.46</c:v>
                </c:pt>
                <c:pt idx="1">
                  <c:v>4.46</c:v>
                </c:pt>
                <c:pt idx="2">
                  <c:v>4.46</c:v>
                </c:pt>
                <c:pt idx="3">
                  <c:v>4.46</c:v>
                </c:pt>
                <c:pt idx="4">
                  <c:v>4.46</c:v>
                </c:pt>
                <c:pt idx="5">
                  <c:v>4.46</c:v>
                </c:pt>
                <c:pt idx="6">
                  <c:v>4.46</c:v>
                </c:pt>
                <c:pt idx="7">
                  <c:v>4.46</c:v>
                </c:pt>
                <c:pt idx="8">
                  <c:v>4.46</c:v>
                </c:pt>
                <c:pt idx="9">
                  <c:v>4.46</c:v>
                </c:pt>
                <c:pt idx="10">
                  <c:v>4.46</c:v>
                </c:pt>
                <c:pt idx="11">
                  <c:v>4.46</c:v>
                </c:pt>
                <c:pt idx="12">
                  <c:v>4.46</c:v>
                </c:pt>
                <c:pt idx="13">
                  <c:v>4.46</c:v>
                </c:pt>
                <c:pt idx="14">
                  <c:v>4.46</c:v>
                </c:pt>
                <c:pt idx="15">
                  <c:v>4.46</c:v>
                </c:pt>
                <c:pt idx="16">
                  <c:v>4.46</c:v>
                </c:pt>
                <c:pt idx="17">
                  <c:v>4.46</c:v>
                </c:pt>
                <c:pt idx="18">
                  <c:v>4.46</c:v>
                </c:pt>
                <c:pt idx="19">
                  <c:v>4.46</c:v>
                </c:pt>
                <c:pt idx="20">
                  <c:v>4.46</c:v>
                </c:pt>
                <c:pt idx="21">
                  <c:v>4.46</c:v>
                </c:pt>
                <c:pt idx="22">
                  <c:v>4.46</c:v>
                </c:pt>
                <c:pt idx="23">
                  <c:v>4.46</c:v>
                </c:pt>
                <c:pt idx="24">
                  <c:v>4.46</c:v>
                </c:pt>
                <c:pt idx="25">
                  <c:v>4.46</c:v>
                </c:pt>
                <c:pt idx="26">
                  <c:v>4.46</c:v>
                </c:pt>
                <c:pt idx="27">
                  <c:v>4.46</c:v>
                </c:pt>
                <c:pt idx="28">
                  <c:v>4.46</c:v>
                </c:pt>
                <c:pt idx="29">
                  <c:v>4.46</c:v>
                </c:pt>
                <c:pt idx="30">
                  <c:v>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01-4FBB-A8FC-5F054B9F8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 der jeweiligen Heizperiode (01.</a:t>
                </a:r>
                <a:r>
                  <a:rPr lang="de-DE" baseline="0"/>
                  <a:t> Oktober bis 30. April des Folgejahres)</a:t>
                </a:r>
              </a:p>
            </c:rich>
          </c:tx>
          <c:layout>
            <c:manualLayout>
              <c:xMode val="edge"/>
              <c:yMode val="edge"/>
              <c:x val="0.25287723280992297"/>
              <c:y val="0.84375172281546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5"/>
        <c:noMultiLvlLbl val="0"/>
      </c:catAx>
      <c:valAx>
        <c:axId val="1962900847"/>
        <c:scaling>
          <c:orientation val="minMax"/>
          <c:max val="6.25"/>
          <c:min val="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03408163982021E-2"/>
          <c:y val="0.91924533025457056"/>
          <c:w val="0.82825779698517232"/>
          <c:h val="5.707802506421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Gewichtete Mittelwerte der Monatsdurchschnittstemperaturen</a:t>
            </a:r>
          </a:p>
          <a:p>
            <a:pPr>
              <a:defRPr/>
            </a:pPr>
            <a:r>
              <a:rPr lang="en-US" baseline="0"/>
              <a:t>(</a:t>
            </a:r>
            <a:r>
              <a:rPr lang="en-US"/>
              <a:t>Heizperioden, 1993-2022)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'langjähriges Mittel Heizperiode'!$B$3</c:f>
              <c:strCache>
                <c:ptCount val="1"/>
                <c:pt idx="0">
                  <c:v>Durchschnittstemperatur °C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rgbClr val="ED7D3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1.5377517702263178E-2"/>
                  <c:y val="0.221069695881922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cat>
            <c:numRef>
              <c:f>'langjähriges Mittel Heizperiode'!$A$97:$A$127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'langjähriges Mittel Heizperiode'!$B$97:$B$127</c:f>
              <c:numCache>
                <c:formatCode>0.00</c:formatCode>
                <c:ptCount val="31"/>
                <c:pt idx="0">
                  <c:v>4.6561792452830186</c:v>
                </c:pt>
                <c:pt idx="1">
                  <c:v>5.657358490566037</c:v>
                </c:pt>
                <c:pt idx="2">
                  <c:v>3.117417840375587</c:v>
                </c:pt>
                <c:pt idx="3">
                  <c:v>4.337735849056604</c:v>
                </c:pt>
                <c:pt idx="4">
                  <c:v>5.8673113207547178</c:v>
                </c:pt>
                <c:pt idx="5">
                  <c:v>5.0959905660377354</c:v>
                </c:pt>
                <c:pt idx="6">
                  <c:v>6.1252582159624414</c:v>
                </c:pt>
                <c:pt idx="7">
                  <c:v>5.3893867924528296</c:v>
                </c:pt>
                <c:pt idx="8">
                  <c:v>6.2726415094339618</c:v>
                </c:pt>
                <c:pt idx="9">
                  <c:v>3.9836792452830188</c:v>
                </c:pt>
                <c:pt idx="10">
                  <c:v>5.2092018779342721</c:v>
                </c:pt>
                <c:pt idx="11">
                  <c:v>5.3561320754716988</c:v>
                </c:pt>
                <c:pt idx="12">
                  <c:v>4.3097641509433968</c:v>
                </c:pt>
                <c:pt idx="13">
                  <c:v>8.1042924528301885</c:v>
                </c:pt>
                <c:pt idx="14">
                  <c:v>5.774741784037559</c:v>
                </c:pt>
                <c:pt idx="15">
                  <c:v>5.5073113207547166</c:v>
                </c:pt>
                <c:pt idx="16">
                  <c:v>4.3260849056603776</c:v>
                </c:pt>
                <c:pt idx="17">
                  <c:v>4.6146698113207547</c:v>
                </c:pt>
                <c:pt idx="18">
                  <c:v>5.7477934272300466</c:v>
                </c:pt>
                <c:pt idx="19">
                  <c:v>4.0318396226415087</c:v>
                </c:pt>
                <c:pt idx="20">
                  <c:v>7.1041509433962258</c:v>
                </c:pt>
                <c:pt idx="21">
                  <c:v>6.3215566037735851</c:v>
                </c:pt>
                <c:pt idx="22">
                  <c:v>6.3392018779342711</c:v>
                </c:pt>
                <c:pt idx="23">
                  <c:v>5.257735849056604</c:v>
                </c:pt>
                <c:pt idx="24">
                  <c:v>5.9093867924528301</c:v>
                </c:pt>
                <c:pt idx="25">
                  <c:v>6.9321226415094346</c:v>
                </c:pt>
                <c:pt idx="26">
                  <c:v>7.1826291079812208</c:v>
                </c:pt>
                <c:pt idx="27">
                  <c:v>5.7041037735849063</c:v>
                </c:pt>
                <c:pt idx="28">
                  <c:v>6.578632075471698</c:v>
                </c:pt>
                <c:pt idx="29">
                  <c:v>6.6884905660377356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82-44F3-95EF-41DC1A024FAB}"/>
            </c:ext>
          </c:extLst>
        </c:ser>
        <c:ser>
          <c:idx val="1"/>
          <c:order val="1"/>
          <c:tx>
            <c:strRef>
              <c:f>'langjähriges Mittel Heizperiode'!$H$3</c:f>
              <c:strCache>
                <c:ptCount val="1"/>
                <c:pt idx="0">
                  <c:v>Mittelwert 1993-2022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'langjähriges Mittel Heizperiode'!$A$97:$A$127</c:f>
              <c:numCache>
                <c:formatCode>General</c:formatCode>
                <c:ptCount val="31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  <c:pt idx="30">
                  <c:v>2023</c:v>
                </c:pt>
              </c:numCache>
            </c:numRef>
          </c:cat>
          <c:val>
            <c:numRef>
              <c:f>'langjähriges Mittel Heizperiode'!$H$97:$H$127</c:f>
              <c:numCache>
                <c:formatCode>General</c:formatCode>
                <c:ptCount val="31"/>
                <c:pt idx="0">
                  <c:v>5.58</c:v>
                </c:pt>
                <c:pt idx="1">
                  <c:v>5.58</c:v>
                </c:pt>
                <c:pt idx="2">
                  <c:v>5.58</c:v>
                </c:pt>
                <c:pt idx="3">
                  <c:v>5.58</c:v>
                </c:pt>
                <c:pt idx="4">
                  <c:v>5.58</c:v>
                </c:pt>
                <c:pt idx="5">
                  <c:v>5.58</c:v>
                </c:pt>
                <c:pt idx="6">
                  <c:v>5.58</c:v>
                </c:pt>
                <c:pt idx="7">
                  <c:v>5.58</c:v>
                </c:pt>
                <c:pt idx="8">
                  <c:v>5.58</c:v>
                </c:pt>
                <c:pt idx="9">
                  <c:v>5.58</c:v>
                </c:pt>
                <c:pt idx="10">
                  <c:v>5.58</c:v>
                </c:pt>
                <c:pt idx="11">
                  <c:v>5.58</c:v>
                </c:pt>
                <c:pt idx="12">
                  <c:v>5.58</c:v>
                </c:pt>
                <c:pt idx="13">
                  <c:v>5.58</c:v>
                </c:pt>
                <c:pt idx="14">
                  <c:v>5.58</c:v>
                </c:pt>
                <c:pt idx="15">
                  <c:v>5.58</c:v>
                </c:pt>
                <c:pt idx="16">
                  <c:v>5.58</c:v>
                </c:pt>
                <c:pt idx="17">
                  <c:v>5.58</c:v>
                </c:pt>
                <c:pt idx="18">
                  <c:v>5.58</c:v>
                </c:pt>
                <c:pt idx="19">
                  <c:v>5.58</c:v>
                </c:pt>
                <c:pt idx="20">
                  <c:v>5.58</c:v>
                </c:pt>
                <c:pt idx="21">
                  <c:v>5.58</c:v>
                </c:pt>
                <c:pt idx="22">
                  <c:v>5.58</c:v>
                </c:pt>
                <c:pt idx="23">
                  <c:v>5.58</c:v>
                </c:pt>
                <c:pt idx="24">
                  <c:v>5.58</c:v>
                </c:pt>
                <c:pt idx="25">
                  <c:v>5.58</c:v>
                </c:pt>
                <c:pt idx="26">
                  <c:v>5.58</c:v>
                </c:pt>
                <c:pt idx="27">
                  <c:v>5.58</c:v>
                </c:pt>
                <c:pt idx="28">
                  <c:v>5.58</c:v>
                </c:pt>
                <c:pt idx="29">
                  <c:v>5.58</c:v>
                </c:pt>
                <c:pt idx="30">
                  <c:v>5.58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82-44F3-95EF-41DC1A024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714351"/>
        <c:axId val="1962900847"/>
      </c:lineChart>
      <c:catAx>
        <c:axId val="6967143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 der jeweiligen Heizperiode (01.</a:t>
                </a:r>
                <a:r>
                  <a:rPr lang="de-DE" baseline="0"/>
                  <a:t> Oktober bis 30. April des Folgejahres)</a:t>
                </a:r>
              </a:p>
            </c:rich>
          </c:tx>
          <c:layout>
            <c:manualLayout>
              <c:xMode val="edge"/>
              <c:yMode val="edge"/>
              <c:x val="0.25287723280992297"/>
              <c:y val="0.84375172281546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62900847"/>
        <c:crosses val="autoZero"/>
        <c:auto val="1"/>
        <c:lblAlgn val="ctr"/>
        <c:lblOffset val="100"/>
        <c:tickLblSkip val="5"/>
        <c:noMultiLvlLbl val="0"/>
      </c:catAx>
      <c:valAx>
        <c:axId val="1962900847"/>
        <c:scaling>
          <c:orientation val="minMax"/>
          <c:max val="8.5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gemittelte</a:t>
                </a:r>
                <a:r>
                  <a:rPr lang="de-DE" baseline="0"/>
                  <a:t> Durchschnittstemperatur in °C</a:t>
                </a:r>
                <a:endParaRPr lang="de-DE"/>
              </a:p>
            </c:rich>
          </c:tx>
          <c:layout>
            <c:manualLayout>
              <c:xMode val="edge"/>
              <c:yMode val="edge"/>
              <c:x val="1.0313531353135313E-2"/>
              <c:y val="0.19326689133432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96714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603408163982021E-2"/>
          <c:y val="0.91924533025457056"/>
          <c:w val="0.82825779698517232"/>
          <c:h val="5.70780250642185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_xlchart.v1.9</cx:f>
      </cx:numDim>
    </cx:data>
    <cx:data id="1">
      <cx:numDim type="val">
        <cx:f>_xlchart.v1.11</cx:f>
      </cx:numDim>
    </cx:data>
  </cx:chartData>
  <cx:chart>
    <cx:title pos="t" align="ctr" overlay="0">
      <cx:tx>
        <cx:txData>
          <cx:v>Streuungsdiagramm zweier Vergleichsperioden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de-DE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Streuungsdiagramm zweier Vergleichsperioden</a:t>
          </a:r>
        </a:p>
      </cx:txPr>
    </cx:title>
    <cx:plotArea>
      <cx:plotAreaRegion>
        <cx:series layoutId="boxWhisker" uniqueId="{A10842FC-76DF-47A7-92FD-12AE08BEA404}" formatIdx="1">
          <cx:tx>
            <cx:txData>
              <cx:f>_xlchart.v1.8</cx:f>
              <cx:v>Durchschnittstemperaturen
(Heizperiode) der Jahre
1953 bis 1982</cx:v>
            </cx:txData>
          </cx:tx>
          <cx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x:spPr>
          <cx:dataId val="0"/>
          <cx:layoutPr>
            <cx:visibility meanLine="0" meanMarker="1" nonoutliers="1" outliers="1"/>
            <cx:statistics quartileMethod="inclusive"/>
          </cx:layoutPr>
        </cx:series>
        <cx:series layoutId="boxWhisker" uniqueId="{4D7BE253-02E3-4608-BBD0-DBB88948567B}" formatIdx="3">
          <cx:tx>
            <cx:txData>
              <cx:f>_xlchart.v1.10</cx:f>
              <cx:v>Durchschnittstemperaturen
(Heizperiode) der Jahre
1993 bis 2022</cx:v>
            </cx:txData>
          </cx:tx>
          <cx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x:spPr>
          <cx:dataId val="1"/>
          <cx:layoutPr>
            <cx:visibility meanLine="0" meanMarker="1" nonoutliers="1" outliers="1"/>
            <cx:statistics quartileMethod="inclusive"/>
          </cx:layoutPr>
        </cx:series>
      </cx:plotAreaRegion>
      <cx:axis id="0" hidden="1">
        <cx:catScaling gapWidth="0.600000024"/>
        <cx:tickLabels/>
      </cx:axis>
      <cx:axis id="1">
        <cx:valScaling max="8.5" min="1.5"/>
        <cx:title>
          <cx:tx>
            <cx:txData>
              <cx:v>Temperatur in °C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de-DE" sz="9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Temperatur in °C</a:t>
              </a:r>
            </a:p>
          </cx:txPr>
        </cx:title>
        <cx:majorGridlines/>
        <cx:tickLabels/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de-DE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358140</xdr:colOff>
      <xdr:row>40</xdr:row>
      <xdr:rowOff>91440</xdr:rowOff>
    </xdr:from>
    <xdr:to>
      <xdr:col>8</xdr:col>
      <xdr:colOff>1120140</xdr:colOff>
      <xdr:row>50</xdr:row>
      <xdr:rowOff>91440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91F973E6-6093-4F57-9D85-26D9E39AD9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350520</xdr:colOff>
      <xdr:row>51</xdr:row>
      <xdr:rowOff>45720</xdr:rowOff>
    </xdr:from>
    <xdr:to>
      <xdr:col>8</xdr:col>
      <xdr:colOff>1112520</xdr:colOff>
      <xdr:row>61</xdr:row>
      <xdr:rowOff>53340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1BE9A341-67C0-4EFB-B971-F3246851C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312420</xdr:colOff>
      <xdr:row>39</xdr:row>
      <xdr:rowOff>114300</xdr:rowOff>
    </xdr:from>
    <xdr:to>
      <xdr:col>3</xdr:col>
      <xdr:colOff>60960</xdr:colOff>
      <xdr:row>64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1" name="Diagramm 10">
              <a:extLst>
                <a:ext uri="{FF2B5EF4-FFF2-40B4-BE49-F238E27FC236}">
                  <a16:creationId xmlns:a16="http://schemas.microsoft.com/office/drawing/2014/main" id="{DBAFEA39-1076-48B6-B1A9-7BA5BE8F0E7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2420" y="7277100"/>
              <a:ext cx="4114800" cy="44881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de-DE" sz="1100"/>
                <a:t>Dieses Diagramm ist in Ihrer Version von Excel nicht verfügbar.
Wenn Sie diese Form bearbeiten oder diese Arbeitsmappe in einem anderen Dateiformat speichern, wird das Diagramm dauerhaft beschädigt.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107373</xdr:colOff>
      <xdr:row>95</xdr:row>
      <xdr:rowOff>128675</xdr:rowOff>
    </xdr:from>
    <xdr:to>
      <xdr:col>22</xdr:col>
      <xdr:colOff>614103</xdr:colOff>
      <xdr:row>116</xdr:row>
      <xdr:rowOff>47799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E6ADC1AA-4702-40C2-A138-51E8CAA55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95250</xdr:colOff>
      <xdr:row>28</xdr:row>
      <xdr:rowOff>152400</xdr:rowOff>
    </xdr:from>
    <xdr:to>
      <xdr:col>22</xdr:col>
      <xdr:colOff>171450</xdr:colOff>
      <xdr:row>49</xdr:row>
      <xdr:rowOff>64770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F21C0001-FC27-4392-8776-6A37E4C8D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106680</xdr:colOff>
      <xdr:row>2</xdr:row>
      <xdr:rowOff>91440</xdr:rowOff>
    </xdr:from>
    <xdr:to>
      <xdr:col>22</xdr:col>
      <xdr:colOff>190500</xdr:colOff>
      <xdr:row>28</xdr:row>
      <xdr:rowOff>15240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A5A0AB0F-6C2E-4193-A0CD-5F39A71133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106680</xdr:colOff>
      <xdr:row>52</xdr:row>
      <xdr:rowOff>106680</xdr:rowOff>
    </xdr:from>
    <xdr:to>
      <xdr:col>22</xdr:col>
      <xdr:colOff>619125</xdr:colOff>
      <xdr:row>73</xdr:row>
      <xdr:rowOff>20955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958D8F42-E081-4DCD-9F5C-64A78555A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103909</xdr:colOff>
      <xdr:row>74</xdr:row>
      <xdr:rowOff>43295</xdr:rowOff>
    </xdr:from>
    <xdr:to>
      <xdr:col>22</xdr:col>
      <xdr:colOff>620164</xdr:colOff>
      <xdr:row>94</xdr:row>
      <xdr:rowOff>136640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B95176F0-496A-4149-8087-A8E8243AB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152963</xdr:colOff>
      <xdr:row>36</xdr:row>
      <xdr:rowOff>122469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81DA65F-571A-40B6-BE0D-A55B24A62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365760"/>
          <a:ext cx="6492803" cy="6340389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F721FFCF-917F-4C86-A4FC-BB10908D3CC9}" autoFormatId="16" applyNumberFormats="0" applyBorderFormats="0" applyFontFormats="0" applyPatternFormats="0" applyAlignmentFormats="0" applyWidthHeightFormats="0">
  <queryTableRefresh nextId="18">
    <queryTableFields count="17">
      <queryTableField id="1" name="STATIONS_ID" tableColumnId="1"/>
      <queryTableField id="2" name="MESS_DATUM_BEGINN" tableColumnId="2"/>
      <queryTableField id="3" name="MESS_DATUM_ENDE" tableColumnId="3"/>
      <queryTableField id="4" name="QN_4" tableColumnId="4"/>
      <queryTableField id="5" name="MO_N" tableColumnId="5"/>
      <queryTableField id="6" name="MO_TT" tableColumnId="6"/>
      <queryTableField id="7" name="MO_TX" tableColumnId="7"/>
      <queryTableField id="8" name="MO_TN" tableColumnId="8"/>
      <queryTableField id="9" name="MO_FK" tableColumnId="9"/>
      <queryTableField id="10" name="MX_TX" tableColumnId="10"/>
      <queryTableField id="11" name="MX_FX" tableColumnId="11"/>
      <queryTableField id="12" name="MX_TN" tableColumnId="12"/>
      <queryTableField id="13" name="MO_SD_S" tableColumnId="13"/>
      <queryTableField id="14" name="QN_6" tableColumnId="14"/>
      <queryTableField id="15" name="MO_RR" tableColumnId="15"/>
      <queryTableField id="16" name="MX_RS" tableColumnId="16"/>
      <queryTableField id="17" name="eor" tableColumnId="1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3D20A44-0BBC-4099-BCEB-FF06E0427F39}" name="produkt_klima_monat_18510101_20221231_00691" displayName="produkt_klima_monat_18510101_20221231_00691" ref="A3:Q2063" tableType="queryTable" totalsRowShown="0">
  <autoFilter ref="A3:Q2063" xr:uid="{F5E12C68-A417-46F5-95CF-7D2B260A2B28}"/>
  <tableColumns count="17">
    <tableColumn id="1" xr3:uid="{03A75EA9-FCA3-492B-B79B-64D5476FC53A}" uniqueName="1" name="STATIONS_ID" queryTableFieldId="1"/>
    <tableColumn id="2" xr3:uid="{E5E687F3-013A-4EEE-B360-C441B66D585B}" uniqueName="2" name="MESS_DATUM_BEGINN" queryTableFieldId="2"/>
    <tableColumn id="3" xr3:uid="{D65D528D-60AD-4C02-9905-8300AA608206}" uniqueName="3" name="MESS_DATUM_ENDE" queryTableFieldId="3"/>
    <tableColumn id="4" xr3:uid="{2673DE57-5FBF-4945-92F7-EFEF56191F7F}" uniqueName="4" name="QN_4" queryTableFieldId="4"/>
    <tableColumn id="5" xr3:uid="{424348AF-E52D-4065-B517-7E750BD5D469}" uniqueName="5" name="MO_N" queryTableFieldId="5"/>
    <tableColumn id="6" xr3:uid="{969E5680-B418-41E4-A8D1-3207E69156A9}" uniqueName="6" name="MO_TT" queryTableFieldId="6"/>
    <tableColumn id="7" xr3:uid="{96BBF2A8-E309-48D4-9D4B-726DD592FB17}" uniqueName="7" name="MO_TX" queryTableFieldId="7"/>
    <tableColumn id="8" xr3:uid="{F9C0A696-C31D-400B-8DFC-CE432D4559EB}" uniqueName="8" name="MO_TN" queryTableFieldId="8"/>
    <tableColumn id="9" xr3:uid="{1E7F9C2F-804E-48C7-BBE3-0B1A52CCCAB9}" uniqueName="9" name="MO_FK" queryTableFieldId="9"/>
    <tableColumn id="10" xr3:uid="{3B8392F2-D9DA-4088-808C-248A7BD93462}" uniqueName="10" name="MX_TX" queryTableFieldId="10"/>
    <tableColumn id="11" xr3:uid="{F0F7C1B2-B1F4-4491-A9A9-3A1357BD4E1C}" uniqueName="11" name="MX_FX" queryTableFieldId="11"/>
    <tableColumn id="12" xr3:uid="{B5865CC1-055C-4566-9DA2-DEBF9A56A148}" uniqueName="12" name="MX_TN" queryTableFieldId="12"/>
    <tableColumn id="13" xr3:uid="{832D4E83-80DD-4BD3-B9E0-1DDE0835C25D}" uniqueName="13" name="MO_SD_S" queryTableFieldId="13"/>
    <tableColumn id="14" xr3:uid="{C5FDB5AB-6FFC-4666-994B-50413CE3E2E2}" uniqueName="14" name="QN_6" queryTableFieldId="14"/>
    <tableColumn id="15" xr3:uid="{A0C59FAB-2605-4206-906A-BE6D905EB731}" uniqueName="15" name="MO_RR" queryTableFieldId="15"/>
    <tableColumn id="16" xr3:uid="{BD22AA61-4CAF-4E4D-AFEA-038FF8D6E7BE}" uniqueName="16" name="MX_RS" queryTableFieldId="16"/>
    <tableColumn id="17" xr3:uid="{E1ECD2F1-F559-493C-8C18-DFDDB5B54ECD}" uniqueName="17" name="eor" queryTableFieldId="17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opendata.dwd.de/climate_environment/CDC/observations_germany/climate/monthly/kl/historical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opendata.dwd.de/climate_environment/CDC/observations_germany/climate/monthly/kl/historical/BESCHREIBUNG_obsgermany_climate_monthly_kl_historical_d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935C-E92D-4E1C-8098-5FA3073A637E}">
  <dimension ref="A1:J61"/>
  <sheetViews>
    <sheetView tabSelected="1" workbookViewId="0"/>
  </sheetViews>
  <sheetFormatPr baseColWidth="10" defaultRowHeight="14.4"/>
  <cols>
    <col min="2" max="2" width="26.5546875" customWidth="1"/>
    <col min="3" max="4" width="25.5546875" customWidth="1"/>
    <col min="7" max="7" width="34.77734375" customWidth="1"/>
    <col min="8" max="8" width="24.5546875" style="64" customWidth="1"/>
    <col min="9" max="9" width="24.6640625" style="64" customWidth="1"/>
  </cols>
  <sheetData>
    <row r="1" spans="1:9">
      <c r="F1" s="56"/>
      <c r="G1" t="s">
        <v>4309</v>
      </c>
    </row>
    <row r="2" spans="1:9" ht="15" thickBot="1">
      <c r="F2" s="56"/>
    </row>
    <row r="3" spans="1:9" ht="14.4" customHeight="1">
      <c r="B3" s="41" t="s">
        <v>4289</v>
      </c>
      <c r="C3" s="41" t="s">
        <v>4290</v>
      </c>
      <c r="D3" s="42"/>
      <c r="F3" s="56"/>
      <c r="G3" s="59"/>
      <c r="H3" s="65" t="s">
        <v>4290</v>
      </c>
      <c r="I3" s="65" t="s">
        <v>4289</v>
      </c>
    </row>
    <row r="4" spans="1:9" ht="14.4" customHeight="1">
      <c r="B4" s="41"/>
      <c r="C4" s="41"/>
      <c r="D4" s="43"/>
      <c r="F4" s="56"/>
      <c r="G4" s="56"/>
      <c r="H4" s="66"/>
      <c r="I4" s="66"/>
    </row>
    <row r="5" spans="1:9">
      <c r="B5" s="41"/>
      <c r="C5" s="41"/>
      <c r="D5" s="43"/>
      <c r="F5" s="56"/>
      <c r="G5" s="56"/>
      <c r="H5" s="66"/>
      <c r="I5" s="66"/>
    </row>
    <row r="6" spans="1:9">
      <c r="A6" s="77"/>
      <c r="B6" s="10">
        <f>'langjähriges Mittel Heizperiode'!B57</f>
        <v>4.1461320754716979</v>
      </c>
      <c r="C6" s="10">
        <f>'langjähriges Mittel Heizperiode'!B97</f>
        <v>4.6561792452830186</v>
      </c>
      <c r="D6" s="10"/>
      <c r="F6" s="56"/>
      <c r="G6" s="60" t="s">
        <v>4292</v>
      </c>
      <c r="H6" s="61">
        <v>5.5834266911742993</v>
      </c>
      <c r="I6" s="61">
        <v>4.4587930212301057</v>
      </c>
    </row>
    <row r="7" spans="1:9">
      <c r="A7" s="77"/>
      <c r="B7" s="10">
        <f>'langjähriges Mittel Heizperiode'!B58</f>
        <v>3.950094339622642</v>
      </c>
      <c r="C7" s="10">
        <f>'langjähriges Mittel Heizperiode'!B98</f>
        <v>5.657358490566037</v>
      </c>
      <c r="D7" s="10"/>
      <c r="F7" s="56"/>
      <c r="G7" s="50" t="s">
        <v>4291</v>
      </c>
      <c r="H7" s="62">
        <v>1.2272515751990929</v>
      </c>
      <c r="I7" s="62">
        <v>1.074710390317497</v>
      </c>
    </row>
    <row r="8" spans="1:9">
      <c r="A8" s="77"/>
      <c r="B8" s="10">
        <f>'langjähriges Mittel Heizperiode'!B59</f>
        <v>3.0917840375586851</v>
      </c>
      <c r="C8" s="10">
        <f>'langjähriges Mittel Heizperiode'!B99</f>
        <v>3.117417840375587</v>
      </c>
      <c r="D8" s="10"/>
      <c r="F8" s="56"/>
      <c r="G8" s="50" t="s">
        <v>4300</v>
      </c>
      <c r="H8" s="50">
        <v>30</v>
      </c>
      <c r="I8" s="50">
        <v>30</v>
      </c>
    </row>
    <row r="9" spans="1:9">
      <c r="A9" s="77"/>
      <c r="B9" s="10">
        <f>'langjähriges Mittel Heizperiode'!B60</f>
        <v>5.6564622641509441</v>
      </c>
      <c r="C9" s="10">
        <f>'langjähriges Mittel Heizperiode'!B100</f>
        <v>4.337735849056604</v>
      </c>
      <c r="D9" s="10"/>
      <c r="F9" s="56"/>
      <c r="G9" s="50" t="s">
        <v>4301</v>
      </c>
      <c r="H9" s="67">
        <v>1.1509809827582951</v>
      </c>
      <c r="I9" s="50"/>
    </row>
    <row r="10" spans="1:9">
      <c r="A10" s="77"/>
      <c r="B10" s="10">
        <f>'langjähriges Mittel Heizperiode'!B61</f>
        <v>3.8970283018867926</v>
      </c>
      <c r="C10" s="10">
        <f>'langjähriges Mittel Heizperiode'!B101</f>
        <v>5.8673113207547178</v>
      </c>
      <c r="D10" s="10"/>
      <c r="F10" s="56"/>
      <c r="G10" s="50" t="s">
        <v>4302</v>
      </c>
      <c r="H10" s="50">
        <v>0</v>
      </c>
      <c r="I10" s="50"/>
    </row>
    <row r="11" spans="1:9">
      <c r="A11" s="77"/>
      <c r="B11" s="10">
        <f>'langjähriges Mittel Heizperiode'!B62</f>
        <v>5.4332547169811329</v>
      </c>
      <c r="C11" s="10">
        <f>'langjähriges Mittel Heizperiode'!B102</f>
        <v>5.0959905660377354</v>
      </c>
      <c r="D11" s="10"/>
      <c r="F11" s="56"/>
      <c r="G11" s="50" t="s">
        <v>4303</v>
      </c>
      <c r="H11" s="50">
        <v>58</v>
      </c>
      <c r="I11" s="50"/>
    </row>
    <row r="12" spans="1:9">
      <c r="A12" s="77"/>
      <c r="B12" s="10">
        <f>'langjähriges Mittel Heizperiode'!B63</f>
        <v>4.7695305164319244</v>
      </c>
      <c r="C12" s="10">
        <f>'langjähriges Mittel Heizperiode'!B103</f>
        <v>6.1252582159624414</v>
      </c>
      <c r="D12" s="10"/>
      <c r="F12" s="56"/>
      <c r="G12" s="50" t="s">
        <v>4304</v>
      </c>
      <c r="H12" s="67">
        <v>4.0599682477995103</v>
      </c>
      <c r="I12" s="50"/>
    </row>
    <row r="13" spans="1:9">
      <c r="A13" s="77"/>
      <c r="B13" s="10">
        <f>'langjähriges Mittel Heizperiode'!B64</f>
        <v>6.0759905660377367</v>
      </c>
      <c r="C13" s="10">
        <f>'langjähriges Mittel Heizperiode'!B104</f>
        <v>5.3893867924528296</v>
      </c>
      <c r="D13" s="10"/>
      <c r="F13" s="56"/>
      <c r="G13" s="50" t="s">
        <v>4305</v>
      </c>
      <c r="H13" s="67">
        <v>7.4461864924799592E-5</v>
      </c>
      <c r="I13" s="50"/>
    </row>
    <row r="14" spans="1:9">
      <c r="A14" s="77"/>
      <c r="B14" s="10">
        <f>'langjähriges Mittel Heizperiode'!B65</f>
        <v>4.2713679245283016</v>
      </c>
      <c r="C14" s="10">
        <f>'langjähriges Mittel Heizperiode'!B105</f>
        <v>6.2726415094339618</v>
      </c>
      <c r="D14" s="10"/>
      <c r="F14" s="56"/>
      <c r="G14" s="50" t="s">
        <v>4306</v>
      </c>
      <c r="H14" s="67">
        <v>2.3923774753936824</v>
      </c>
      <c r="I14" s="50"/>
    </row>
    <row r="15" spans="1:9">
      <c r="A15" s="77"/>
      <c r="B15" s="10">
        <f>'langjähriges Mittel Heizperiode'!B66</f>
        <v>1.9266509433962264</v>
      </c>
      <c r="C15" s="10">
        <f>'langjähriges Mittel Heizperiode'!B106</f>
        <v>3.9836792452830188</v>
      </c>
      <c r="D15" s="10"/>
      <c r="F15" s="56"/>
      <c r="G15" s="54" t="s">
        <v>4307</v>
      </c>
      <c r="H15" s="68">
        <v>1.4892372984959918E-4</v>
      </c>
      <c r="I15" s="50"/>
    </row>
    <row r="16" spans="1:9" ht="15" thickBot="1">
      <c r="A16" s="77"/>
      <c r="B16" s="10">
        <f>'langjähriges Mittel Heizperiode'!B67</f>
        <v>3.8549295774647883</v>
      </c>
      <c r="C16" s="10">
        <f>'langjähriges Mittel Heizperiode'!B107</f>
        <v>5.2092018779342721</v>
      </c>
      <c r="D16" s="10"/>
      <c r="F16" s="56"/>
      <c r="G16" s="55" t="s">
        <v>4308</v>
      </c>
      <c r="H16" s="69">
        <v>2.663286953537658</v>
      </c>
      <c r="I16" s="51"/>
    </row>
    <row r="17" spans="1:10">
      <c r="A17" s="77"/>
      <c r="B17" s="10">
        <f>'langjähriges Mittel Heizperiode'!B68</f>
        <v>4.1925943396226408</v>
      </c>
      <c r="C17" s="10">
        <f>'langjähriges Mittel Heizperiode'!B108</f>
        <v>5.3561320754716988</v>
      </c>
      <c r="D17" s="10"/>
      <c r="F17" s="56"/>
    </row>
    <row r="18" spans="1:10">
      <c r="A18" s="77"/>
      <c r="B18" s="10">
        <f>'langjähriges Mittel Heizperiode'!B69</f>
        <v>3.7986792452830187</v>
      </c>
      <c r="C18" s="10">
        <f>'langjähriges Mittel Heizperiode'!B109</f>
        <v>4.3097641509433968</v>
      </c>
      <c r="D18" s="10"/>
      <c r="F18" s="56"/>
      <c r="G18" s="56"/>
      <c r="H18" s="70"/>
      <c r="I18" s="70"/>
    </row>
    <row r="19" spans="1:10">
      <c r="A19" s="77"/>
      <c r="B19" s="10">
        <f>'langjähriges Mittel Heizperiode'!B70</f>
        <v>5.4857075471698113</v>
      </c>
      <c r="C19" s="10">
        <f>'langjähriges Mittel Heizperiode'!B110</f>
        <v>8.1042924528301885</v>
      </c>
      <c r="D19" s="10"/>
      <c r="F19" s="56"/>
      <c r="G19" s="56"/>
      <c r="H19" s="56"/>
      <c r="I19" s="56"/>
      <c r="J19" s="56"/>
    </row>
    <row r="20" spans="1:10">
      <c r="A20" s="77"/>
      <c r="B20" s="10">
        <f>'langjähriges Mittel Heizperiode'!B71</f>
        <v>5.1523943661971821</v>
      </c>
      <c r="C20" s="10">
        <f>'langjähriges Mittel Heizperiode'!B111</f>
        <v>5.774741784037559</v>
      </c>
      <c r="D20" s="10"/>
      <c r="F20" s="56"/>
      <c r="G20" s="56"/>
      <c r="H20" s="56"/>
      <c r="I20" s="56"/>
      <c r="J20" s="56"/>
    </row>
    <row r="21" spans="1:10">
      <c r="A21" s="77"/>
      <c r="B21" s="10">
        <f>'langjähriges Mittel Heizperiode'!B72</f>
        <v>3.6069811320754717</v>
      </c>
      <c r="C21" s="10">
        <f>'langjähriges Mittel Heizperiode'!B112</f>
        <v>5.5073113207547166</v>
      </c>
      <c r="D21" s="10"/>
      <c r="G21" s="57"/>
      <c r="H21" s="58"/>
      <c r="I21" s="58"/>
      <c r="J21" s="56"/>
    </row>
    <row r="22" spans="1:10">
      <c r="A22" s="77"/>
      <c r="B22" s="10">
        <f>'langjähriges Mittel Heizperiode'!B73</f>
        <v>2.7719339622641508</v>
      </c>
      <c r="C22" s="10">
        <f>'langjähriges Mittel Heizperiode'!B113</f>
        <v>4.3260849056603776</v>
      </c>
      <c r="D22" s="10"/>
      <c r="G22" t="s">
        <v>4313</v>
      </c>
      <c r="H22"/>
      <c r="I22"/>
      <c r="J22" s="56"/>
    </row>
    <row r="23" spans="1:10" ht="15" thickBot="1">
      <c r="A23" s="77"/>
      <c r="B23" s="10">
        <f>'langjähriges Mittel Heizperiode'!B74</f>
        <v>4.7459905660377366</v>
      </c>
      <c r="C23" s="10">
        <f>'langjähriges Mittel Heizperiode'!B114</f>
        <v>4.6146698113207547</v>
      </c>
      <c r="D23" s="10"/>
      <c r="H23"/>
      <c r="I23"/>
    </row>
    <row r="24" spans="1:10">
      <c r="A24" s="77"/>
      <c r="B24" s="10">
        <f>'langjähriges Mittel Heizperiode'!B75</f>
        <v>4.9869483568075115</v>
      </c>
      <c r="C24" s="10">
        <f>'langjähriges Mittel Heizperiode'!B115</f>
        <v>5.7477934272300466</v>
      </c>
      <c r="D24" s="10"/>
      <c r="G24" s="52"/>
      <c r="H24" s="52" t="s">
        <v>4314</v>
      </c>
      <c r="I24" s="52" t="s">
        <v>4315</v>
      </c>
    </row>
    <row r="25" spans="1:10">
      <c r="A25" s="77"/>
      <c r="B25" s="10">
        <f>'langjähriges Mittel Heizperiode'!B76</f>
        <v>4.9055660377358494</v>
      </c>
      <c r="C25" s="10">
        <f>'langjähriges Mittel Heizperiode'!B116</f>
        <v>4.0318396226415087</v>
      </c>
      <c r="D25" s="10"/>
      <c r="G25" s="50" t="s">
        <v>4292</v>
      </c>
      <c r="H25" s="62">
        <v>5.5834266911742993</v>
      </c>
      <c r="I25" s="62">
        <v>4.4587930212301057</v>
      </c>
    </row>
    <row r="26" spans="1:10">
      <c r="A26" s="77"/>
      <c r="B26" s="10">
        <f>'langjähriges Mittel Heizperiode'!B77</f>
        <v>5.7474528301886787</v>
      </c>
      <c r="C26" s="10">
        <f>'langjähriges Mittel Heizperiode'!B117</f>
        <v>7.1041509433962258</v>
      </c>
      <c r="D26" s="10"/>
      <c r="G26" s="50" t="s">
        <v>4291</v>
      </c>
      <c r="H26" s="62">
        <v>1.2272515751990929</v>
      </c>
      <c r="I26" s="62">
        <v>1.074710390317497</v>
      </c>
    </row>
    <row r="27" spans="1:10">
      <c r="A27" s="77"/>
      <c r="B27" s="10">
        <f>'langjähriges Mittel Heizperiode'!B78</f>
        <v>5.9448584905660375</v>
      </c>
      <c r="C27" s="10">
        <f>'langjähriges Mittel Heizperiode'!B118</f>
        <v>6.3215566037735851</v>
      </c>
      <c r="D27" s="10"/>
      <c r="G27" s="50" t="s">
        <v>4300</v>
      </c>
      <c r="H27" s="50">
        <v>30</v>
      </c>
      <c r="I27" s="50">
        <v>30</v>
      </c>
    </row>
    <row r="28" spans="1:10">
      <c r="A28" s="77"/>
      <c r="B28" s="10">
        <f>'langjähriges Mittel Heizperiode'!B79</f>
        <v>4.5166197183098591</v>
      </c>
      <c r="C28" s="10">
        <f>'langjähriges Mittel Heizperiode'!B119</f>
        <v>6.3392018779342711</v>
      </c>
      <c r="D28" s="10"/>
      <c r="G28" s="50" t="s">
        <v>4303</v>
      </c>
      <c r="H28" s="50">
        <v>29</v>
      </c>
      <c r="I28" s="50">
        <v>29</v>
      </c>
    </row>
    <row r="29" spans="1:10">
      <c r="A29" s="77"/>
      <c r="B29" s="10">
        <f>'langjähriges Mittel Heizperiode'!B80</f>
        <v>5.1171226415094333</v>
      </c>
      <c r="C29" s="10">
        <f>'langjähriges Mittel Heizperiode'!B120</f>
        <v>5.257735849056604</v>
      </c>
      <c r="D29" s="10"/>
      <c r="G29" s="50" t="s">
        <v>4316</v>
      </c>
      <c r="H29" s="62">
        <v>1.1419370150841579</v>
      </c>
      <c r="I29" s="50"/>
    </row>
    <row r="30" spans="1:10">
      <c r="A30" s="77"/>
      <c r="B30" s="10">
        <f>'langjähriges Mittel Heizperiode'!B81</f>
        <v>5.2180660377358494</v>
      </c>
      <c r="C30" s="10">
        <f>'langjähriges Mittel Heizperiode'!B121</f>
        <v>5.9093867924528301</v>
      </c>
      <c r="D30" s="10"/>
      <c r="G30" s="50" t="s">
        <v>4317</v>
      </c>
      <c r="H30" s="62">
        <v>0.36160205861714184</v>
      </c>
      <c r="I30" s="50"/>
    </row>
    <row r="31" spans="1:10" ht="15" thickBot="1">
      <c r="A31" s="77"/>
      <c r="B31" s="10">
        <f>'langjähriges Mittel Heizperiode'!B82</f>
        <v>2.8372169811320749</v>
      </c>
      <c r="C31" s="10">
        <f>'langjähriges Mittel Heizperiode'!B122</f>
        <v>6.9321226415094346</v>
      </c>
      <c r="D31" s="10"/>
      <c r="G31" s="51" t="s">
        <v>4318</v>
      </c>
      <c r="H31" s="63">
        <v>2.4234389948046537</v>
      </c>
      <c r="I31" s="51"/>
    </row>
    <row r="32" spans="1:10">
      <c r="A32" s="77"/>
      <c r="B32" s="10">
        <f>'langjähriges Mittel Heizperiode'!B83</f>
        <v>4.2241784037558689</v>
      </c>
      <c r="C32" s="10">
        <f>'langjähriges Mittel Heizperiode'!B123</f>
        <v>7.1826291079812208</v>
      </c>
      <c r="D32" s="10"/>
    </row>
    <row r="33" spans="1:6">
      <c r="A33" s="77"/>
      <c r="B33" s="10">
        <f>'langjähriges Mittel Heizperiode'!B84</f>
        <v>4.5845754716981135</v>
      </c>
      <c r="C33" s="10">
        <f>'langjähriges Mittel Heizperiode'!B124</f>
        <v>5.7041037735849063</v>
      </c>
      <c r="D33" s="10"/>
    </row>
    <row r="34" spans="1:6">
      <c r="A34" s="77"/>
      <c r="B34" s="10">
        <f>'langjähriges Mittel Heizperiode'!B85</f>
        <v>3.2104245283018864</v>
      </c>
      <c r="C34" s="10">
        <f>'langjähriges Mittel Heizperiode'!B125</f>
        <v>6.578632075471698</v>
      </c>
      <c r="D34" s="10"/>
    </row>
    <row r="35" spans="1:6">
      <c r="A35" s="77"/>
      <c r="B35" s="10">
        <f>'langjähriges Mittel Heizperiode'!B86</f>
        <v>5.6432547169811311</v>
      </c>
      <c r="C35" s="10">
        <f>'langjähriges Mittel Heizperiode'!B126</f>
        <v>6.6884905660377356</v>
      </c>
      <c r="D35" s="10"/>
      <c r="E35" s="76" t="s">
        <v>4310</v>
      </c>
      <c r="F35" s="76"/>
    </row>
    <row r="36" spans="1:6">
      <c r="B36" s="10"/>
      <c r="C36" s="10"/>
      <c r="D36" s="10"/>
      <c r="E36" s="76" t="s">
        <v>4312</v>
      </c>
      <c r="F36" s="76" t="s">
        <v>4311</v>
      </c>
    </row>
    <row r="37" spans="1:6">
      <c r="A37" s="44" t="s">
        <v>4291</v>
      </c>
      <c r="B37" s="46">
        <f>_xlfn.VAR.S(B6:B35)</f>
        <v>1.074710390317497</v>
      </c>
      <c r="C37" s="49">
        <f>_xlfn.VAR.S(C6:C35)</f>
        <v>1.2272515751990929</v>
      </c>
      <c r="E37" s="77">
        <f>C37/B37</f>
        <v>1.1419370150841579</v>
      </c>
      <c r="F37" s="77">
        <f>_xlfn.F.INV(0.99,29,29)</f>
        <v>2.4234389948046515</v>
      </c>
    </row>
    <row r="38" spans="1:6">
      <c r="A38" s="45" t="s">
        <v>4292</v>
      </c>
      <c r="B38" s="47">
        <f>AVERAGE(B6:B35)</f>
        <v>4.4587930212301057</v>
      </c>
      <c r="C38" s="48">
        <f>AVERAGE(C6:C35)</f>
        <v>5.5834266911742993</v>
      </c>
    </row>
    <row r="40" spans="1:6" ht="15" thickBot="1"/>
    <row r="41" spans="1:6">
      <c r="E41" s="52" t="s">
        <v>4293</v>
      </c>
      <c r="F41" s="52" t="s">
        <v>4295</v>
      </c>
    </row>
    <row r="42" spans="1:6">
      <c r="E42" s="53">
        <v>4.25</v>
      </c>
      <c r="F42" s="50">
        <v>13</v>
      </c>
    </row>
    <row r="43" spans="1:6">
      <c r="E43" s="53">
        <v>5.25</v>
      </c>
      <c r="F43" s="50">
        <v>10</v>
      </c>
    </row>
    <row r="44" spans="1:6">
      <c r="E44" s="53">
        <v>6.25</v>
      </c>
      <c r="F44" s="50">
        <v>7</v>
      </c>
    </row>
    <row r="45" spans="1:6" ht="15" thickBot="1">
      <c r="E45" s="51" t="s">
        <v>4294</v>
      </c>
      <c r="F45" s="51">
        <v>0</v>
      </c>
    </row>
    <row r="47" spans="1:6" ht="15" thickBot="1"/>
    <row r="48" spans="1:6">
      <c r="E48" s="72" t="s">
        <v>4293</v>
      </c>
      <c r="F48" s="72" t="s">
        <v>4295</v>
      </c>
    </row>
    <row r="49" spans="5:6">
      <c r="E49" s="75">
        <v>4.25</v>
      </c>
      <c r="F49" s="73">
        <v>3</v>
      </c>
    </row>
    <row r="50" spans="5:6">
      <c r="E50" s="75">
        <v>5.25</v>
      </c>
      <c r="F50" s="73">
        <v>7</v>
      </c>
    </row>
    <row r="51" spans="5:6">
      <c r="E51" s="75">
        <v>6.25</v>
      </c>
      <c r="F51" s="73">
        <v>11</v>
      </c>
    </row>
    <row r="52" spans="5:6" ht="15" thickBot="1">
      <c r="E52" s="71" t="s">
        <v>4294</v>
      </c>
      <c r="F52" s="74">
        <v>9</v>
      </c>
    </row>
    <row r="58" spans="5:6">
      <c r="E58">
        <v>4.25</v>
      </c>
      <c r="F58" t="s">
        <v>4296</v>
      </c>
    </row>
    <row r="59" spans="5:6">
      <c r="E59">
        <v>5.25</v>
      </c>
      <c r="F59" t="s">
        <v>4297</v>
      </c>
    </row>
    <row r="60" spans="5:6">
      <c r="E60">
        <v>6.25</v>
      </c>
      <c r="F60" t="s">
        <v>4298</v>
      </c>
    </row>
    <row r="61" spans="5:6">
      <c r="F61" t="s">
        <v>4299</v>
      </c>
    </row>
  </sheetData>
  <sortState ref="E49:E51">
    <sortCondition ref="E49"/>
  </sortState>
  <mergeCells count="4">
    <mergeCell ref="B3:B5"/>
    <mergeCell ref="C3:C5"/>
    <mergeCell ref="H3:H5"/>
    <mergeCell ref="I3:I5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31D2-201A-4FC6-817D-5BE3A253128C}">
  <dimension ref="A2:U402"/>
  <sheetViews>
    <sheetView zoomScale="110" zoomScaleNormal="110" workbookViewId="0"/>
  </sheetViews>
  <sheetFormatPr baseColWidth="10" defaultRowHeight="14.4"/>
  <cols>
    <col min="1" max="1" width="14.44140625" bestFit="1" customWidth="1"/>
    <col min="2" max="2" width="23.21875" style="10" bestFit="1" customWidth="1"/>
    <col min="3" max="3" width="10.88671875" customWidth="1"/>
    <col min="4" max="4" width="9" customWidth="1"/>
    <col min="5" max="5" width="12.44140625" customWidth="1"/>
    <col min="6" max="6" width="13.5546875" customWidth="1"/>
    <col min="7" max="8" width="13.6640625" customWidth="1"/>
    <col min="9" max="9" width="11.6640625" customWidth="1"/>
    <col min="10" max="10" width="9.33203125" style="10" bestFit="1" customWidth="1"/>
    <col min="11" max="11" width="9.44140625" bestFit="1" customWidth="1"/>
    <col min="12" max="12" width="9.6640625" bestFit="1" customWidth="1"/>
    <col min="13" max="13" width="9.33203125" bestFit="1" customWidth="1"/>
    <col min="14" max="14" width="9.21875" bestFit="1" customWidth="1"/>
    <col min="15" max="15" width="9.109375" bestFit="1" customWidth="1"/>
    <col min="16" max="16" width="9.44140625" bestFit="1" customWidth="1"/>
    <col min="18" max="18" width="7.88671875" bestFit="1" customWidth="1"/>
    <col min="19" max="19" width="9.5546875" bestFit="1" customWidth="1"/>
    <col min="20" max="20" width="9.21875" bestFit="1" customWidth="1"/>
    <col min="21" max="21" width="6" bestFit="1" customWidth="1"/>
  </cols>
  <sheetData>
    <row r="2" spans="1:21">
      <c r="U2" s="2"/>
    </row>
    <row r="3" spans="1:21">
      <c r="A3" t="str">
        <f>'MW jährl. Heizper. longterm'!A3</f>
        <v>Winter (Jahr)</v>
      </c>
      <c r="B3" s="10" t="str">
        <f>'MW jährl. Heizper. longterm'!B3</f>
        <v>Durchschnittstemperatur °C</v>
      </c>
      <c r="C3" s="76" t="s">
        <v>4282</v>
      </c>
      <c r="D3" s="76" t="s">
        <v>4283</v>
      </c>
      <c r="E3" s="76" t="s">
        <v>4284</v>
      </c>
      <c r="F3" s="76" t="s">
        <v>4286</v>
      </c>
      <c r="G3" s="76" t="s">
        <v>4288</v>
      </c>
      <c r="H3" s="76" t="s">
        <v>4283</v>
      </c>
      <c r="I3" s="76" t="s">
        <v>4276</v>
      </c>
      <c r="J3" s="77" t="s">
        <v>4279</v>
      </c>
      <c r="K3" s="76"/>
      <c r="U3" s="2"/>
    </row>
    <row r="4" spans="1:21">
      <c r="A4">
        <f>'MW jährl. Heizper. longterm'!A4</f>
        <v>1900</v>
      </c>
      <c r="B4" s="10">
        <f>'MW jährl. Heizper. longterm'!B4</f>
        <v>3.9802830188679246</v>
      </c>
      <c r="C4" s="76">
        <v>4.5</v>
      </c>
      <c r="D4" s="76">
        <v>5.58</v>
      </c>
      <c r="E4" s="76">
        <v>4.49</v>
      </c>
      <c r="F4" s="76">
        <v>5.41</v>
      </c>
      <c r="G4" s="76">
        <v>4.46</v>
      </c>
      <c r="H4" s="76">
        <v>5.58</v>
      </c>
      <c r="I4" s="77">
        <f>AVERAGE(B4:B126)</f>
        <v>4.8146776830220901</v>
      </c>
      <c r="J4" s="77">
        <f>STDEVP(B4:B126)</f>
        <v>1.1600720544669845</v>
      </c>
      <c r="K4" s="76" t="s">
        <v>4277</v>
      </c>
      <c r="U4" s="2"/>
    </row>
    <row r="5" spans="1:21">
      <c r="A5">
        <f>'MW jährl. Heizper. longterm'!A5</f>
        <v>1901</v>
      </c>
      <c r="B5" s="10">
        <f>'MW jährl. Heizper. longterm'!B5</f>
        <v>4.6940094339622638</v>
      </c>
      <c r="C5" s="76">
        <v>4.5</v>
      </c>
      <c r="D5" s="76">
        <v>5.58</v>
      </c>
      <c r="E5" s="76">
        <v>4.49</v>
      </c>
      <c r="F5" s="76">
        <v>5.41</v>
      </c>
      <c r="G5" s="76">
        <v>4.46</v>
      </c>
      <c r="H5" s="76">
        <v>5.58</v>
      </c>
      <c r="I5" s="77">
        <f>AVERAGE(B65:B94)</f>
        <v>4.5045605899548242</v>
      </c>
      <c r="J5" s="77">
        <f>STDEVP(B65:B94)</f>
        <v>1.084376264586622</v>
      </c>
      <c r="K5" s="76" t="s">
        <v>4278</v>
      </c>
      <c r="U5" s="2"/>
    </row>
    <row r="6" spans="1:21">
      <c r="A6">
        <f>'MW jährl. Heizper. longterm'!A6</f>
        <v>1902</v>
      </c>
      <c r="B6" s="10">
        <f>'MW jährl. Heizper. longterm'!B6</f>
        <v>4.5671226415094326</v>
      </c>
      <c r="C6" s="76">
        <v>4.5</v>
      </c>
      <c r="D6" s="76">
        <v>5.58</v>
      </c>
      <c r="E6" s="76">
        <v>4.49</v>
      </c>
      <c r="F6" s="76">
        <v>5.41</v>
      </c>
      <c r="G6" s="76">
        <v>4.46</v>
      </c>
      <c r="H6" s="76">
        <v>5.58</v>
      </c>
      <c r="I6" s="77">
        <f>AVERAGE(B87:B126)</f>
        <v>5.4094272023651353</v>
      </c>
      <c r="J6" s="77">
        <f>STDEVP(B87:B126)</f>
        <v>1.1228022079385642</v>
      </c>
      <c r="K6" s="76" t="s">
        <v>4281</v>
      </c>
      <c r="U6" s="2"/>
    </row>
    <row r="7" spans="1:21">
      <c r="A7">
        <f>'MW jährl. Heizper. longterm'!A7</f>
        <v>1903</v>
      </c>
      <c r="B7" s="10">
        <f>'MW jährl. Heizper. longterm'!B7</f>
        <v>4.7603755868544599</v>
      </c>
      <c r="C7" s="76">
        <v>4.5</v>
      </c>
      <c r="D7" s="76">
        <v>5.58</v>
      </c>
      <c r="E7" s="76">
        <v>4.49</v>
      </c>
      <c r="F7" s="76">
        <v>5.41</v>
      </c>
      <c r="G7" s="76">
        <v>4.46</v>
      </c>
      <c r="H7" s="76">
        <v>5.58</v>
      </c>
      <c r="I7" s="77">
        <f>AVERAGE(B97:B126)</f>
        <v>5.5834266911742993</v>
      </c>
      <c r="J7" s="77">
        <f>STDEVP(B97:B126)</f>
        <v>1.089193825431968</v>
      </c>
      <c r="K7" s="76" t="s">
        <v>4280</v>
      </c>
      <c r="U7" s="2"/>
    </row>
    <row r="8" spans="1:21">
      <c r="A8">
        <f>'MW jährl. Heizper. longterm'!A8</f>
        <v>1904</v>
      </c>
      <c r="B8" s="10">
        <f>'MW jährl. Heizper. longterm'!B8</f>
        <v>4.8100471698113205</v>
      </c>
      <c r="C8" s="76">
        <v>4.5</v>
      </c>
      <c r="D8" s="76">
        <v>5.58</v>
      </c>
      <c r="E8" s="76">
        <v>4.49</v>
      </c>
      <c r="F8" s="76">
        <v>5.41</v>
      </c>
      <c r="G8" s="76">
        <v>4.46</v>
      </c>
      <c r="H8" s="76">
        <v>5.58</v>
      </c>
      <c r="I8" s="77">
        <f>AVERAGE(B4:B89)</f>
        <v>4.4916134015835052</v>
      </c>
      <c r="J8" s="77">
        <f>STDEVP(B4:B89)</f>
        <v>1.0574615770164404</v>
      </c>
      <c r="K8" s="76" t="s">
        <v>4285</v>
      </c>
      <c r="U8" s="2"/>
    </row>
    <row r="9" spans="1:21">
      <c r="A9">
        <f>'MW jährl. Heizper. longterm'!A9</f>
        <v>1905</v>
      </c>
      <c r="B9" s="10">
        <f>'MW jährl. Heizper. longterm'!B9</f>
        <v>4.2813207547169814</v>
      </c>
      <c r="C9" s="76">
        <v>4.5</v>
      </c>
      <c r="D9" s="76">
        <v>5.58</v>
      </c>
      <c r="E9" s="76">
        <v>4.49</v>
      </c>
      <c r="F9" s="76">
        <v>5.41</v>
      </c>
      <c r="G9" s="76">
        <v>4.46</v>
      </c>
      <c r="H9" s="76">
        <v>5.58</v>
      </c>
      <c r="I9" s="77">
        <f>AVERAGE(B57:B86)</f>
        <v>4.4587930212301057</v>
      </c>
      <c r="J9" s="77">
        <f>STDEVP(B57:B86)</f>
        <v>1.0192579215489326</v>
      </c>
      <c r="K9" s="76" t="s">
        <v>4287</v>
      </c>
      <c r="U9" s="2"/>
    </row>
    <row r="10" spans="1:21">
      <c r="A10">
        <f>'MW jährl. Heizper. longterm'!A10</f>
        <v>1906</v>
      </c>
      <c r="B10" s="10">
        <f>'MW jährl. Heizper. longterm'!B10</f>
        <v>4.487358490566038</v>
      </c>
      <c r="C10" s="76">
        <v>4.5</v>
      </c>
      <c r="D10" s="76">
        <v>5.58</v>
      </c>
      <c r="E10" s="76">
        <v>4.49</v>
      </c>
      <c r="F10" s="76">
        <v>5.41</v>
      </c>
      <c r="G10" s="76">
        <v>4.46</v>
      </c>
      <c r="H10" s="76">
        <v>5.58</v>
      </c>
      <c r="I10" s="76"/>
      <c r="J10" s="77"/>
      <c r="K10" s="76"/>
      <c r="U10" s="2"/>
    </row>
    <row r="11" spans="1:21">
      <c r="A11">
        <f>'MW jährl. Heizper. longterm'!A11</f>
        <v>1907</v>
      </c>
      <c r="B11" s="10">
        <f>'MW jährl. Heizper. longterm'!B11</f>
        <v>4.6774178403755879</v>
      </c>
      <c r="C11" s="76">
        <v>4.5</v>
      </c>
      <c r="D11" s="76">
        <v>5.58</v>
      </c>
      <c r="E11" s="76">
        <v>4.49</v>
      </c>
      <c r="F11" s="76">
        <v>5.41</v>
      </c>
      <c r="G11" s="76">
        <v>4.46</v>
      </c>
      <c r="H11" s="76">
        <v>5.58</v>
      </c>
      <c r="I11" s="76"/>
      <c r="J11" s="77"/>
      <c r="K11" s="76"/>
      <c r="U11" s="2"/>
    </row>
    <row r="12" spans="1:21">
      <c r="A12">
        <f>'MW jährl. Heizper. longterm'!A12</f>
        <v>1908</v>
      </c>
      <c r="B12" s="10">
        <f>'MW jährl. Heizper. longterm'!B12</f>
        <v>3.5399056603773587</v>
      </c>
      <c r="C12" s="76">
        <v>4.5</v>
      </c>
      <c r="D12" s="76">
        <v>5.58</v>
      </c>
      <c r="E12" s="76">
        <v>4.49</v>
      </c>
      <c r="F12" s="76">
        <v>5.41</v>
      </c>
      <c r="G12" s="76">
        <v>4.46</v>
      </c>
      <c r="H12" s="76">
        <v>5.58</v>
      </c>
      <c r="I12" s="76"/>
      <c r="J12" s="77"/>
      <c r="K12" s="76"/>
      <c r="U12" s="2"/>
    </row>
    <row r="13" spans="1:21">
      <c r="A13">
        <f>'MW jährl. Heizper. longterm'!A13</f>
        <v>1909</v>
      </c>
      <c r="B13" s="10">
        <f>'MW jährl. Heizper. longterm'!B13</f>
        <v>5.5175000000000001</v>
      </c>
      <c r="C13" s="76">
        <v>4.5</v>
      </c>
      <c r="D13" s="76">
        <v>5.58</v>
      </c>
      <c r="E13" s="76">
        <v>4.49</v>
      </c>
      <c r="F13" s="76">
        <v>5.41</v>
      </c>
      <c r="G13" s="76">
        <v>4.46</v>
      </c>
      <c r="H13" s="76">
        <v>5.58</v>
      </c>
      <c r="I13" s="76"/>
      <c r="J13" s="77"/>
      <c r="K13" s="76"/>
      <c r="U13" s="2"/>
    </row>
    <row r="14" spans="1:21">
      <c r="A14">
        <f>'MW jährl. Heizper. longterm'!A14</f>
        <v>1910</v>
      </c>
      <c r="B14" s="10">
        <f>'MW jährl. Heizper. longterm'!B14</f>
        <v>5.0306132075471695</v>
      </c>
      <c r="C14" s="76">
        <v>4.5</v>
      </c>
      <c r="D14" s="76">
        <v>5.58</v>
      </c>
      <c r="E14" s="76">
        <v>4.49</v>
      </c>
      <c r="F14" s="76">
        <v>5.41</v>
      </c>
      <c r="G14" s="76">
        <v>4.46</v>
      </c>
      <c r="H14" s="76">
        <v>5.58</v>
      </c>
      <c r="I14" s="76"/>
      <c r="J14" s="77"/>
      <c r="K14" s="76"/>
      <c r="U14" s="2"/>
    </row>
    <row r="15" spans="1:21">
      <c r="A15">
        <f>'MW jährl. Heizper. longterm'!A15</f>
        <v>1911</v>
      </c>
      <c r="B15" s="10">
        <f>'MW jährl. Heizper. longterm'!B15</f>
        <v>5.3189671361502349</v>
      </c>
      <c r="C15" s="76">
        <v>4.5</v>
      </c>
      <c r="D15" s="76">
        <v>5.58</v>
      </c>
      <c r="E15" s="76">
        <v>4.49</v>
      </c>
      <c r="F15" s="76">
        <v>5.41</v>
      </c>
      <c r="G15" s="76">
        <v>4.46</v>
      </c>
      <c r="H15" s="76">
        <v>5.58</v>
      </c>
      <c r="I15" s="76"/>
      <c r="J15" s="77"/>
      <c r="K15" s="76"/>
      <c r="U15" s="2"/>
    </row>
    <row r="16" spans="1:21">
      <c r="A16">
        <f>'MW jährl. Heizper. longterm'!A16</f>
        <v>1912</v>
      </c>
      <c r="B16" s="10">
        <f>'MW jährl. Heizper. longterm'!B16</f>
        <v>5.4968867924528313</v>
      </c>
      <c r="C16" s="76">
        <v>4.5</v>
      </c>
      <c r="D16" s="76">
        <v>5.58</v>
      </c>
      <c r="E16" s="76">
        <v>4.49</v>
      </c>
      <c r="F16" s="76">
        <v>5.41</v>
      </c>
      <c r="G16" s="76">
        <v>4.46</v>
      </c>
      <c r="H16" s="76">
        <v>5.58</v>
      </c>
      <c r="I16" s="76"/>
      <c r="J16" s="77"/>
      <c r="K16" s="76"/>
      <c r="U16" s="2"/>
    </row>
    <row r="17" spans="1:21">
      <c r="A17">
        <f>'MW jährl. Heizper. longterm'!A17</f>
        <v>1913</v>
      </c>
      <c r="B17" s="10">
        <f>'MW jährl. Heizper. longterm'!B17</f>
        <v>6.2590566037735851</v>
      </c>
      <c r="C17" s="76">
        <v>4.5</v>
      </c>
      <c r="D17" s="76">
        <v>5.58</v>
      </c>
      <c r="E17" s="76">
        <v>4.49</v>
      </c>
      <c r="F17" s="76">
        <v>5.41</v>
      </c>
      <c r="G17" s="76">
        <v>4.46</v>
      </c>
      <c r="H17" s="76">
        <v>5.58</v>
      </c>
      <c r="I17" s="76"/>
      <c r="J17" s="77"/>
      <c r="K17" s="76"/>
      <c r="U17" s="2"/>
    </row>
    <row r="18" spans="1:21">
      <c r="A18">
        <f>'MW jährl. Heizper. longterm'!A18</f>
        <v>1914</v>
      </c>
      <c r="B18" s="10">
        <f>'MW jährl. Heizper. longterm'!B18</f>
        <v>4.7672641509433964</v>
      </c>
      <c r="C18" s="76">
        <v>4.5</v>
      </c>
      <c r="D18" s="76">
        <v>5.58</v>
      </c>
      <c r="E18" s="76">
        <v>4.49</v>
      </c>
      <c r="F18" s="76">
        <v>5.41</v>
      </c>
      <c r="G18" s="76">
        <v>4.46</v>
      </c>
      <c r="H18" s="76">
        <v>5.58</v>
      </c>
      <c r="I18" s="76"/>
      <c r="J18" s="77"/>
      <c r="K18" s="76"/>
      <c r="U18" s="2"/>
    </row>
    <row r="19" spans="1:21">
      <c r="A19">
        <f>'MW jährl. Heizper. longterm'!A19</f>
        <v>1915</v>
      </c>
      <c r="B19" s="10">
        <f>'MW jährl. Heizper. longterm'!B19</f>
        <v>4.6503755868544596</v>
      </c>
      <c r="C19" s="76">
        <v>4.5</v>
      </c>
      <c r="D19" s="76">
        <v>5.58</v>
      </c>
      <c r="E19" s="76">
        <v>4.49</v>
      </c>
      <c r="F19" s="76">
        <v>5.41</v>
      </c>
      <c r="G19" s="76">
        <v>4.46</v>
      </c>
      <c r="H19" s="76">
        <v>5.58</v>
      </c>
      <c r="I19" s="76"/>
      <c r="J19" s="77"/>
      <c r="K19" s="76"/>
      <c r="U19" s="2"/>
    </row>
    <row r="20" spans="1:21">
      <c r="A20">
        <f>'MW jährl. Heizper. longterm'!A20</f>
        <v>1916</v>
      </c>
      <c r="B20" s="10">
        <f>'MW jährl. Heizper. longterm'!B20</f>
        <v>2.8343396226415094</v>
      </c>
      <c r="C20" s="76">
        <v>4.5</v>
      </c>
      <c r="D20" s="76">
        <v>5.58</v>
      </c>
      <c r="E20" s="76">
        <v>4.49</v>
      </c>
      <c r="F20" s="76">
        <v>5.41</v>
      </c>
      <c r="G20" s="76">
        <v>4.46</v>
      </c>
      <c r="H20" s="76">
        <v>5.58</v>
      </c>
      <c r="I20" s="76"/>
      <c r="J20" s="77"/>
      <c r="K20" s="76"/>
      <c r="U20" s="2"/>
    </row>
    <row r="21" spans="1:21">
      <c r="A21">
        <f>'MW jährl. Heizper. longterm'!A21</f>
        <v>1917</v>
      </c>
      <c r="B21" s="10">
        <f>'MW jährl. Heizper. longterm'!B21</f>
        <v>4.8372641509433958</v>
      </c>
      <c r="C21" s="76">
        <v>4.5</v>
      </c>
      <c r="D21" s="76">
        <v>5.58</v>
      </c>
      <c r="E21" s="76">
        <v>4.49</v>
      </c>
      <c r="F21" s="76">
        <v>5.41</v>
      </c>
      <c r="G21" s="76">
        <v>4.46</v>
      </c>
      <c r="H21" s="76">
        <v>5.58</v>
      </c>
      <c r="I21" s="76"/>
      <c r="J21" s="77"/>
      <c r="K21" s="76"/>
    </row>
    <row r="22" spans="1:21">
      <c r="A22">
        <f>'MW jährl. Heizper. longterm'!A22</f>
        <v>1918</v>
      </c>
      <c r="B22" s="10">
        <f>'MW jährl. Heizper. longterm'!B22</f>
        <v>4.5441509433962262</v>
      </c>
      <c r="C22" s="76">
        <v>4.5</v>
      </c>
      <c r="D22" s="76">
        <v>5.58</v>
      </c>
      <c r="E22" s="76">
        <v>4.49</v>
      </c>
      <c r="F22" s="76">
        <v>5.41</v>
      </c>
      <c r="G22" s="76">
        <v>4.46</v>
      </c>
      <c r="H22" s="76">
        <v>5.58</v>
      </c>
      <c r="I22" s="76"/>
      <c r="J22" s="77"/>
      <c r="K22" s="76"/>
    </row>
    <row r="23" spans="1:21">
      <c r="A23">
        <f>'MW jährl. Heizper. longterm'!A23</f>
        <v>1919</v>
      </c>
      <c r="B23" s="10">
        <f>'MW jährl. Heizper. longterm'!B23</f>
        <v>5.0477934272300473</v>
      </c>
      <c r="C23" s="76">
        <v>4.5</v>
      </c>
      <c r="D23" s="76">
        <v>5.58</v>
      </c>
      <c r="E23" s="76">
        <v>4.49</v>
      </c>
      <c r="F23" s="76">
        <v>5.41</v>
      </c>
      <c r="G23" s="76">
        <v>4.46</v>
      </c>
      <c r="H23" s="76">
        <v>5.58</v>
      </c>
      <c r="I23" s="76"/>
      <c r="J23" s="77"/>
      <c r="K23" s="76"/>
    </row>
    <row r="24" spans="1:21">
      <c r="A24">
        <f>'MW jährl. Heizper. longterm'!A24</f>
        <v>1920</v>
      </c>
      <c r="B24" s="10">
        <f>'MW jährl. Heizper. longterm'!B24</f>
        <v>5.2584905660377368</v>
      </c>
      <c r="C24" s="76">
        <v>4.5</v>
      </c>
      <c r="D24" s="76">
        <v>5.58</v>
      </c>
      <c r="E24" s="76">
        <v>4.49</v>
      </c>
      <c r="F24" s="76">
        <v>5.41</v>
      </c>
      <c r="G24" s="76">
        <v>4.46</v>
      </c>
      <c r="H24" s="76">
        <v>5.58</v>
      </c>
      <c r="I24" s="76"/>
      <c r="J24" s="77"/>
      <c r="K24" s="76"/>
    </row>
    <row r="25" spans="1:21">
      <c r="A25">
        <f>'MW jährl. Heizper. longterm'!A25</f>
        <v>1921</v>
      </c>
      <c r="B25" s="10">
        <f>'MW jährl. Heizper. longterm'!B25</f>
        <v>3.5612735849056598</v>
      </c>
      <c r="C25" s="76">
        <v>4.5</v>
      </c>
      <c r="D25" s="76">
        <v>5.58</v>
      </c>
      <c r="E25" s="76">
        <v>4.49</v>
      </c>
      <c r="F25" s="76">
        <v>5.41</v>
      </c>
      <c r="G25" s="76">
        <v>4.46</v>
      </c>
      <c r="H25" s="76">
        <v>5.58</v>
      </c>
      <c r="I25" s="76"/>
      <c r="J25" s="77"/>
      <c r="K25" s="76"/>
    </row>
    <row r="26" spans="1:21">
      <c r="A26">
        <f>'MW jährl. Heizper. longterm'!A26</f>
        <v>1922</v>
      </c>
      <c r="B26" s="10">
        <f>'MW jährl. Heizper. longterm'!B26</f>
        <v>4.6708018867924528</v>
      </c>
      <c r="C26" s="76">
        <v>4.5</v>
      </c>
      <c r="D26" s="76">
        <v>5.58</v>
      </c>
      <c r="E26" s="76">
        <v>4.49</v>
      </c>
      <c r="F26" s="76">
        <v>5.41</v>
      </c>
      <c r="G26" s="76">
        <v>4.46</v>
      </c>
      <c r="H26" s="76">
        <v>5.58</v>
      </c>
      <c r="I26" s="76"/>
      <c r="J26" s="77"/>
      <c r="K26" s="76"/>
    </row>
    <row r="27" spans="1:21">
      <c r="A27">
        <f>'MW jährl. Heizper. longterm'!A27</f>
        <v>1923</v>
      </c>
      <c r="B27" s="10">
        <f>'MW jährl. Heizper. longterm'!B27</f>
        <v>2.9777464788732395</v>
      </c>
      <c r="C27" s="76">
        <v>4.5</v>
      </c>
      <c r="D27" s="76">
        <v>5.58</v>
      </c>
      <c r="E27" s="76">
        <v>4.49</v>
      </c>
      <c r="F27" s="76">
        <v>5.41</v>
      </c>
      <c r="G27" s="76">
        <v>4.46</v>
      </c>
      <c r="H27" s="76">
        <v>5.58</v>
      </c>
      <c r="I27" s="76"/>
      <c r="J27" s="77"/>
      <c r="K27" s="76"/>
    </row>
    <row r="28" spans="1:21">
      <c r="A28">
        <f>'MW jährl. Heizper. longterm'!A28</f>
        <v>1924</v>
      </c>
      <c r="B28" s="10">
        <f>'MW jährl. Heizper. longterm'!B28</f>
        <v>5.6447169811320759</v>
      </c>
      <c r="C28" s="76">
        <v>4.5</v>
      </c>
      <c r="D28" s="76">
        <v>5.58</v>
      </c>
      <c r="E28" s="76">
        <v>4.49</v>
      </c>
      <c r="F28" s="76">
        <v>5.41</v>
      </c>
      <c r="G28" s="76">
        <v>4.46</v>
      </c>
      <c r="H28" s="76">
        <v>5.58</v>
      </c>
      <c r="I28" s="76"/>
      <c r="J28" s="77"/>
      <c r="K28" s="76"/>
    </row>
    <row r="29" spans="1:21">
      <c r="A29">
        <f>'MW jährl. Heizper. longterm'!A29</f>
        <v>1925</v>
      </c>
      <c r="B29" s="10">
        <f>'MW jährl. Heizper. longterm'!B29</f>
        <v>4.9151415094339619</v>
      </c>
      <c r="C29" s="76">
        <v>4.5</v>
      </c>
      <c r="D29" s="76">
        <v>5.58</v>
      </c>
      <c r="E29" s="76">
        <v>4.49</v>
      </c>
      <c r="F29" s="76">
        <v>5.41</v>
      </c>
      <c r="G29" s="76">
        <v>4.46</v>
      </c>
      <c r="H29" s="76">
        <v>5.58</v>
      </c>
      <c r="I29" s="76"/>
      <c r="J29" s="77"/>
      <c r="K29" s="76"/>
    </row>
    <row r="30" spans="1:21">
      <c r="A30">
        <f>'MW jährl. Heizper. longterm'!A30</f>
        <v>1926</v>
      </c>
      <c r="B30" s="10">
        <f>'MW jährl. Heizper. longterm'!B30</f>
        <v>5.5851886792452827</v>
      </c>
      <c r="C30" s="76">
        <v>4.5</v>
      </c>
      <c r="D30" s="76">
        <v>5.58</v>
      </c>
      <c r="E30" s="76">
        <v>4.49</v>
      </c>
      <c r="F30" s="76">
        <v>5.41</v>
      </c>
      <c r="G30" s="76">
        <v>4.46</v>
      </c>
      <c r="H30" s="76">
        <v>5.58</v>
      </c>
      <c r="I30" s="76"/>
      <c r="J30" s="77"/>
      <c r="K30" s="76"/>
    </row>
    <row r="31" spans="1:21">
      <c r="A31">
        <f>'MW jährl. Heizper. longterm'!A31</f>
        <v>1927</v>
      </c>
      <c r="B31" s="10">
        <f>'MW jährl. Heizper. longterm'!B31</f>
        <v>4.2944131455399059</v>
      </c>
      <c r="C31" s="76">
        <v>4.5</v>
      </c>
      <c r="D31" s="76">
        <v>5.58</v>
      </c>
      <c r="E31" s="76">
        <v>4.49</v>
      </c>
      <c r="F31" s="76">
        <v>5.41</v>
      </c>
      <c r="G31" s="76">
        <v>4.46</v>
      </c>
      <c r="H31" s="76">
        <v>5.58</v>
      </c>
      <c r="I31" s="76"/>
      <c r="J31" s="77"/>
      <c r="K31" s="76"/>
    </row>
    <row r="32" spans="1:21">
      <c r="A32">
        <f>'MW jährl. Heizper. longterm'!A32</f>
        <v>1928</v>
      </c>
      <c r="B32" s="10">
        <f>'MW jährl. Heizper. longterm'!B32</f>
        <v>2.4698584905660379</v>
      </c>
      <c r="C32" s="76">
        <v>4.5</v>
      </c>
      <c r="D32" s="76">
        <v>5.58</v>
      </c>
      <c r="E32" s="76">
        <v>4.49</v>
      </c>
      <c r="F32" s="76">
        <v>5.41</v>
      </c>
      <c r="G32" s="76">
        <v>4.46</v>
      </c>
      <c r="H32" s="76">
        <v>5.58</v>
      </c>
      <c r="I32" s="76"/>
      <c r="J32" s="77"/>
      <c r="K32" s="76"/>
    </row>
    <row r="33" spans="1:11">
      <c r="A33">
        <f>'MW jährl. Heizper. longterm'!A33</f>
        <v>1929</v>
      </c>
      <c r="B33" s="10">
        <f>'MW jährl. Heizper. longterm'!B33</f>
        <v>5.7987735849056614</v>
      </c>
      <c r="C33" s="76">
        <v>4.5</v>
      </c>
      <c r="D33" s="76">
        <v>5.58</v>
      </c>
      <c r="E33" s="76">
        <v>4.49</v>
      </c>
      <c r="F33" s="76">
        <v>5.41</v>
      </c>
      <c r="G33" s="76">
        <v>4.46</v>
      </c>
      <c r="H33" s="76">
        <v>5.58</v>
      </c>
      <c r="I33" s="76"/>
      <c r="J33" s="77"/>
      <c r="K33" s="76"/>
    </row>
    <row r="34" spans="1:11">
      <c r="A34">
        <f>'MW jährl. Heizper. longterm'!A34</f>
        <v>1930</v>
      </c>
      <c r="B34" s="10">
        <f>'MW jährl. Heizper. longterm'!B34</f>
        <v>4.3002358490566035</v>
      </c>
      <c r="C34" s="76">
        <v>4.5</v>
      </c>
      <c r="D34" s="76">
        <v>5.58</v>
      </c>
      <c r="E34" s="76">
        <v>4.49</v>
      </c>
      <c r="F34" s="76">
        <v>5.41</v>
      </c>
      <c r="G34" s="76">
        <v>4.46</v>
      </c>
      <c r="H34" s="76">
        <v>5.58</v>
      </c>
      <c r="I34" s="76"/>
      <c r="J34" s="77"/>
      <c r="K34" s="76"/>
    </row>
    <row r="35" spans="1:11">
      <c r="A35">
        <f>'MW jährl. Heizper. longterm'!A35</f>
        <v>1931</v>
      </c>
      <c r="B35" s="10">
        <f>'MW jährl. Heizper. longterm'!B35</f>
        <v>4.8327230046948353</v>
      </c>
      <c r="C35" s="76">
        <v>4.5</v>
      </c>
      <c r="D35" s="76">
        <v>5.58</v>
      </c>
      <c r="E35" s="76">
        <v>4.49</v>
      </c>
      <c r="F35" s="76">
        <v>5.41</v>
      </c>
      <c r="G35" s="76">
        <v>4.46</v>
      </c>
      <c r="H35" s="76">
        <v>5.58</v>
      </c>
      <c r="I35" s="76"/>
      <c r="J35" s="77"/>
      <c r="K35" s="76"/>
    </row>
    <row r="36" spans="1:11">
      <c r="A36">
        <f>'MW jährl. Heizper. longterm'!A36</f>
        <v>1932</v>
      </c>
      <c r="B36" s="10">
        <f>'MW jährl. Heizper. longterm'!B36</f>
        <v>4.9233018867924514</v>
      </c>
      <c r="C36" s="76">
        <v>4.5</v>
      </c>
      <c r="D36" s="76">
        <v>5.58</v>
      </c>
      <c r="E36" s="76">
        <v>4.49</v>
      </c>
      <c r="F36" s="76">
        <v>5.41</v>
      </c>
      <c r="G36" s="76">
        <v>4.46</v>
      </c>
      <c r="H36" s="76">
        <v>5.58</v>
      </c>
      <c r="I36" s="76"/>
      <c r="J36" s="77"/>
      <c r="K36" s="76"/>
    </row>
    <row r="37" spans="1:11">
      <c r="A37">
        <f>'MW jährl. Heizper. longterm'!A37</f>
        <v>1933</v>
      </c>
      <c r="B37" s="10">
        <f>'MW jährl. Heizper. longterm'!B37</f>
        <v>4.9676415094339621</v>
      </c>
      <c r="C37" s="76">
        <v>4.5</v>
      </c>
      <c r="D37" s="76">
        <v>5.58</v>
      </c>
      <c r="E37" s="76">
        <v>4.49</v>
      </c>
      <c r="F37" s="76">
        <v>5.41</v>
      </c>
      <c r="G37" s="76">
        <v>4.46</v>
      </c>
      <c r="H37" s="76">
        <v>5.58</v>
      </c>
      <c r="I37" s="76"/>
      <c r="J37" s="77"/>
      <c r="K37" s="76"/>
    </row>
    <row r="38" spans="1:11">
      <c r="A38">
        <f>'MW jährl. Heizper. longterm'!A38</f>
        <v>1934</v>
      </c>
      <c r="B38" s="10">
        <f>'MW jährl. Heizper. longterm'!B38</f>
        <v>5.9625471698113213</v>
      </c>
      <c r="C38" s="76">
        <v>4.5</v>
      </c>
      <c r="D38" s="76">
        <v>5.58</v>
      </c>
      <c r="E38" s="76">
        <v>4.49</v>
      </c>
      <c r="F38" s="76">
        <v>5.41</v>
      </c>
      <c r="G38" s="76">
        <v>4.46</v>
      </c>
      <c r="H38" s="76">
        <v>5.58</v>
      </c>
      <c r="I38" s="76"/>
      <c r="J38" s="77"/>
      <c r="K38" s="76"/>
    </row>
    <row r="39" spans="1:11">
      <c r="A39">
        <f>'MW jährl. Heizper. longterm'!A39</f>
        <v>1935</v>
      </c>
      <c r="B39" s="10">
        <f>'MW jährl. Heizper. longterm'!B39</f>
        <v>5.0230046948356808</v>
      </c>
      <c r="C39" s="76">
        <v>4.5</v>
      </c>
      <c r="D39" s="76">
        <v>5.58</v>
      </c>
      <c r="E39" s="76">
        <v>4.49</v>
      </c>
      <c r="F39" s="76">
        <v>5.41</v>
      </c>
      <c r="G39" s="76">
        <v>4.46</v>
      </c>
      <c r="H39" s="76">
        <v>5.58</v>
      </c>
      <c r="I39" s="76"/>
      <c r="J39" s="77"/>
      <c r="K39" s="76"/>
    </row>
    <row r="40" spans="1:11">
      <c r="A40">
        <f>'MW jährl. Heizper. longterm'!A40</f>
        <v>1936</v>
      </c>
      <c r="B40" s="10">
        <f>'MW jährl. Heizper. longterm'!B40</f>
        <v>4.2187735849056605</v>
      </c>
      <c r="C40" s="76">
        <v>4.5</v>
      </c>
      <c r="D40" s="76">
        <v>5.58</v>
      </c>
      <c r="E40" s="76">
        <v>4.49</v>
      </c>
      <c r="F40" s="76">
        <v>5.41</v>
      </c>
      <c r="G40" s="76">
        <v>4.46</v>
      </c>
      <c r="H40" s="76">
        <v>5.58</v>
      </c>
      <c r="I40" s="76"/>
      <c r="J40" s="77"/>
      <c r="K40" s="76"/>
    </row>
    <row r="41" spans="1:11">
      <c r="A41">
        <f>'MW jährl. Heizper. longterm'!A41</f>
        <v>1937</v>
      </c>
      <c r="B41" s="10">
        <f>'MW jährl. Heizper. longterm'!B41</f>
        <v>4.984528301886793</v>
      </c>
      <c r="C41" s="76">
        <v>4.5</v>
      </c>
      <c r="D41" s="76">
        <v>5.58</v>
      </c>
      <c r="E41" s="76">
        <v>4.49</v>
      </c>
      <c r="F41" s="76">
        <v>5.41</v>
      </c>
      <c r="G41" s="76">
        <v>4.46</v>
      </c>
      <c r="H41" s="76">
        <v>5.58</v>
      </c>
      <c r="I41" s="76"/>
      <c r="J41" s="77"/>
      <c r="K41" s="76"/>
    </row>
    <row r="42" spans="1:11">
      <c r="A42">
        <f>'MW jährl. Heizper. longterm'!A42</f>
        <v>1938</v>
      </c>
      <c r="B42" s="10">
        <f>'MW jährl. Heizper. longterm'!B42</f>
        <v>5.045754716981131</v>
      </c>
      <c r="C42" s="76">
        <v>4.5</v>
      </c>
      <c r="D42" s="76">
        <v>5.58</v>
      </c>
      <c r="E42" s="76">
        <v>4.49</v>
      </c>
      <c r="F42" s="76">
        <v>5.41</v>
      </c>
      <c r="G42" s="76">
        <v>4.46</v>
      </c>
      <c r="H42" s="76">
        <v>5.58</v>
      </c>
      <c r="I42" s="76"/>
      <c r="J42" s="77"/>
      <c r="K42" s="76"/>
    </row>
    <row r="43" spans="1:11">
      <c r="A43">
        <f>'MW jährl. Heizper. longterm'!A43</f>
        <v>1939</v>
      </c>
      <c r="B43" s="10">
        <f>'MW jährl. Heizper. longterm'!B43</f>
        <v>1.4980751173708919</v>
      </c>
      <c r="C43" s="76">
        <v>4.5</v>
      </c>
      <c r="D43" s="76">
        <v>5.58</v>
      </c>
      <c r="E43" s="76">
        <v>4.49</v>
      </c>
      <c r="F43" s="76">
        <v>5.41</v>
      </c>
      <c r="G43" s="76">
        <v>4.46</v>
      </c>
      <c r="H43" s="76">
        <v>5.58</v>
      </c>
      <c r="I43" s="76"/>
      <c r="J43" s="77"/>
      <c r="K43" s="76"/>
    </row>
    <row r="44" spans="1:11">
      <c r="A44">
        <f>'MW jährl. Heizper. longterm'!A44</f>
        <v>1940</v>
      </c>
      <c r="B44" s="10">
        <f>'MW jährl. Heizper. longterm'!B44</f>
        <v>2.5850943396226418</v>
      </c>
      <c r="C44" s="76">
        <v>4.5</v>
      </c>
      <c r="D44" s="76">
        <v>5.58</v>
      </c>
      <c r="E44" s="76">
        <v>4.49</v>
      </c>
      <c r="F44" s="76">
        <v>5.41</v>
      </c>
      <c r="G44" s="76">
        <v>4.46</v>
      </c>
      <c r="H44" s="76">
        <v>5.58</v>
      </c>
      <c r="I44" s="76"/>
      <c r="J44" s="77"/>
      <c r="K44" s="76"/>
    </row>
    <row r="45" spans="1:11">
      <c r="A45">
        <f>'MW jährl. Heizper. longterm'!A45</f>
        <v>1941</v>
      </c>
      <c r="B45" s="10">
        <f>'MW jährl. Heizper. longterm'!B45</f>
        <v>1.9811320754716981</v>
      </c>
      <c r="C45" s="76">
        <v>4.5</v>
      </c>
      <c r="D45" s="76">
        <v>5.58</v>
      </c>
      <c r="E45" s="76">
        <v>4.49</v>
      </c>
      <c r="F45" s="76">
        <v>5.41</v>
      </c>
      <c r="G45" s="76">
        <v>4.46</v>
      </c>
      <c r="H45" s="76">
        <v>5.58</v>
      </c>
      <c r="I45" s="76"/>
      <c r="J45" s="77"/>
      <c r="K45" s="76"/>
    </row>
    <row r="46" spans="1:11">
      <c r="A46">
        <f>'MW jährl. Heizper. longterm'!A46</f>
        <v>1942</v>
      </c>
      <c r="B46" s="10">
        <f>'MW jährl. Heizper. longterm'!B46</f>
        <v>5.8906603773584907</v>
      </c>
      <c r="C46" s="76">
        <v>4.5</v>
      </c>
      <c r="D46" s="76">
        <v>5.58</v>
      </c>
      <c r="E46" s="76">
        <v>4.49</v>
      </c>
      <c r="F46" s="76">
        <v>5.41</v>
      </c>
      <c r="G46" s="76">
        <v>4.46</v>
      </c>
      <c r="H46" s="76">
        <v>5.58</v>
      </c>
      <c r="I46" s="76"/>
      <c r="J46" s="77"/>
      <c r="K46" s="76"/>
    </row>
    <row r="47" spans="1:11">
      <c r="A47">
        <f>'MW jährl. Heizper. longterm'!A47</f>
        <v>1943</v>
      </c>
      <c r="B47" s="10">
        <f>'MW jährl. Heizper. longterm'!B47</f>
        <v>4.6897652582159619</v>
      </c>
      <c r="C47" s="76">
        <v>4.5</v>
      </c>
      <c r="D47" s="76">
        <v>5.58</v>
      </c>
      <c r="E47" s="76">
        <v>4.49</v>
      </c>
      <c r="F47" s="76">
        <v>5.41</v>
      </c>
      <c r="G47" s="76">
        <v>4.46</v>
      </c>
      <c r="H47" s="76">
        <v>5.58</v>
      </c>
      <c r="I47" s="76"/>
      <c r="J47" s="77"/>
      <c r="K47" s="76"/>
    </row>
    <row r="48" spans="1:11">
      <c r="A48">
        <f>'MW jährl. Heizper. longterm'!A48</f>
        <v>1944</v>
      </c>
      <c r="C48" s="76">
        <v>4.5</v>
      </c>
      <c r="D48" s="76">
        <v>5.58</v>
      </c>
      <c r="E48" s="76">
        <v>4.49</v>
      </c>
      <c r="F48" s="76">
        <v>5.41</v>
      </c>
      <c r="G48" s="76">
        <v>4.46</v>
      </c>
      <c r="H48" s="76">
        <v>5.58</v>
      </c>
      <c r="I48" s="76"/>
      <c r="J48" s="77"/>
      <c r="K48" s="76"/>
    </row>
    <row r="49" spans="1:11">
      <c r="A49">
        <f>'MW jährl. Heizper. longterm'!A49</f>
        <v>1945</v>
      </c>
      <c r="C49" s="76">
        <v>4.5</v>
      </c>
      <c r="D49" s="76">
        <v>5.58</v>
      </c>
      <c r="E49" s="76">
        <v>4.49</v>
      </c>
      <c r="F49" s="76">
        <v>5.41</v>
      </c>
      <c r="G49" s="76">
        <v>4.46</v>
      </c>
      <c r="H49" s="76">
        <v>5.58</v>
      </c>
      <c r="I49" s="76"/>
      <c r="J49" s="77"/>
      <c r="K49" s="76"/>
    </row>
    <row r="50" spans="1:11">
      <c r="A50">
        <f>'MW jährl. Heizper. longterm'!A50</f>
        <v>1946</v>
      </c>
      <c r="B50" s="10">
        <f>'MW jährl. Heizper. longterm'!B50</f>
        <v>1.9802830188679241</v>
      </c>
      <c r="C50" s="76">
        <v>4.5</v>
      </c>
      <c r="D50" s="76">
        <v>5.58</v>
      </c>
      <c r="E50" s="76">
        <v>4.49</v>
      </c>
      <c r="F50" s="76">
        <v>5.41</v>
      </c>
      <c r="G50" s="76">
        <v>4.46</v>
      </c>
      <c r="H50" s="76">
        <v>5.58</v>
      </c>
      <c r="I50" s="76"/>
      <c r="J50" s="77"/>
      <c r="K50" s="76"/>
    </row>
    <row r="51" spans="1:11">
      <c r="A51">
        <f>'MW jährl. Heizper. longterm'!A51</f>
        <v>1947</v>
      </c>
      <c r="B51" s="10">
        <f>'MW jährl. Heizper. longterm'!B51</f>
        <v>5.9546948356807503</v>
      </c>
      <c r="C51" s="76">
        <v>4.5</v>
      </c>
      <c r="D51" s="76">
        <v>5.58</v>
      </c>
      <c r="E51" s="76">
        <v>4.49</v>
      </c>
      <c r="F51" s="76">
        <v>5.41</v>
      </c>
      <c r="G51" s="76">
        <v>4.46</v>
      </c>
      <c r="H51" s="76">
        <v>5.58</v>
      </c>
      <c r="I51" s="76"/>
      <c r="J51" s="77"/>
      <c r="K51" s="76"/>
    </row>
    <row r="52" spans="1:11">
      <c r="A52">
        <f>'MW jährl. Heizper. longterm'!A52</f>
        <v>1948</v>
      </c>
      <c r="B52" s="10">
        <f>'MW jährl. Heizper. longterm'!B52</f>
        <v>5.6960377358490559</v>
      </c>
      <c r="C52" s="76">
        <v>4.5</v>
      </c>
      <c r="D52" s="76">
        <v>5.58</v>
      </c>
      <c r="E52" s="76">
        <v>4.49</v>
      </c>
      <c r="F52" s="76">
        <v>5.41</v>
      </c>
      <c r="G52" s="76">
        <v>4.46</v>
      </c>
      <c r="H52" s="76">
        <v>5.58</v>
      </c>
      <c r="I52" s="76"/>
      <c r="J52" s="77"/>
      <c r="K52" s="76"/>
    </row>
    <row r="53" spans="1:11">
      <c r="A53">
        <f>'MW jährl. Heizper. longterm'!A53</f>
        <v>1949</v>
      </c>
      <c r="B53" s="10">
        <f>'MW jährl. Heizper. longterm'!B53</f>
        <v>5.5523113207547166</v>
      </c>
      <c r="C53" s="76">
        <v>4.5</v>
      </c>
      <c r="D53" s="76">
        <v>5.58</v>
      </c>
      <c r="E53" s="76">
        <v>4.49</v>
      </c>
      <c r="F53" s="76">
        <v>5.41</v>
      </c>
      <c r="G53" s="76">
        <v>4.46</v>
      </c>
      <c r="H53" s="76">
        <v>5.58</v>
      </c>
      <c r="I53" s="76"/>
      <c r="J53" s="77"/>
      <c r="K53" s="76"/>
    </row>
    <row r="54" spans="1:11">
      <c r="A54">
        <f>'MW jährl. Heizper. longterm'!A54</f>
        <v>1950</v>
      </c>
      <c r="B54" s="10">
        <f>'MW jährl. Heizper. longterm'!B54</f>
        <v>3.9492452830188687</v>
      </c>
      <c r="C54" s="76">
        <v>4.5</v>
      </c>
      <c r="D54" s="76">
        <v>5.58</v>
      </c>
      <c r="E54" s="76">
        <v>4.49</v>
      </c>
      <c r="F54" s="76">
        <v>5.41</v>
      </c>
      <c r="G54" s="76">
        <v>4.46</v>
      </c>
      <c r="H54" s="76">
        <v>5.58</v>
      </c>
      <c r="I54" s="76"/>
      <c r="J54" s="77"/>
      <c r="K54" s="76"/>
    </row>
    <row r="55" spans="1:11">
      <c r="A55">
        <f>'MW jährl. Heizper. longterm'!A55</f>
        <v>1951</v>
      </c>
      <c r="B55" s="10">
        <f>'MW jährl. Heizper. longterm'!B55</f>
        <v>5.2890140845070421</v>
      </c>
      <c r="C55" s="76">
        <v>4.5</v>
      </c>
      <c r="D55" s="76">
        <v>5.58</v>
      </c>
      <c r="E55" s="76">
        <v>4.49</v>
      </c>
      <c r="F55" s="76">
        <v>5.41</v>
      </c>
      <c r="G55" s="76">
        <v>4.46</v>
      </c>
      <c r="H55" s="76">
        <v>5.58</v>
      </c>
      <c r="I55" s="76"/>
      <c r="J55" s="77"/>
      <c r="K55" s="76"/>
    </row>
    <row r="56" spans="1:11">
      <c r="A56">
        <f>'MW jährl. Heizper. longterm'!A56</f>
        <v>1952</v>
      </c>
      <c r="B56" s="10">
        <f>'MW jährl. Heizper. longterm'!B56</f>
        <v>3.831839622641509</v>
      </c>
      <c r="C56" s="76">
        <v>4.5</v>
      </c>
      <c r="D56" s="76">
        <v>5.58</v>
      </c>
      <c r="E56" s="76">
        <v>4.49</v>
      </c>
      <c r="F56" s="76">
        <v>5.41</v>
      </c>
      <c r="G56" s="76">
        <v>4.46</v>
      </c>
      <c r="H56" s="76">
        <v>5.58</v>
      </c>
      <c r="I56" s="76"/>
      <c r="J56" s="77"/>
      <c r="K56" s="76"/>
    </row>
    <row r="57" spans="1:11">
      <c r="A57">
        <f>'MW jährl. Heizper. longterm'!A57</f>
        <v>1953</v>
      </c>
      <c r="B57" s="10">
        <f>'MW jährl. Heizper. longterm'!B57</f>
        <v>4.1461320754716979</v>
      </c>
      <c r="C57" s="76">
        <v>4.5</v>
      </c>
      <c r="D57" s="76">
        <v>5.58</v>
      </c>
      <c r="E57" s="76">
        <v>4.49</v>
      </c>
      <c r="F57" s="76">
        <v>5.41</v>
      </c>
      <c r="G57" s="76">
        <v>4.46</v>
      </c>
      <c r="H57" s="76">
        <v>5.58</v>
      </c>
      <c r="I57" s="76"/>
      <c r="J57" s="77"/>
      <c r="K57" s="76"/>
    </row>
    <row r="58" spans="1:11">
      <c r="A58">
        <f>'MW jährl. Heizper. longterm'!A58</f>
        <v>1954</v>
      </c>
      <c r="B58" s="10">
        <f>'MW jährl. Heizper. longterm'!B58</f>
        <v>3.950094339622642</v>
      </c>
      <c r="C58" s="76">
        <v>4.5</v>
      </c>
      <c r="D58" s="76">
        <v>5.58</v>
      </c>
      <c r="E58" s="76">
        <v>4.49</v>
      </c>
      <c r="F58" s="76">
        <v>5.41</v>
      </c>
      <c r="G58" s="76">
        <v>4.46</v>
      </c>
      <c r="H58" s="76">
        <v>5.58</v>
      </c>
      <c r="I58" s="76"/>
      <c r="J58" s="77"/>
      <c r="K58" s="76"/>
    </row>
    <row r="59" spans="1:11">
      <c r="A59">
        <f>'MW jährl. Heizper. longterm'!A59</f>
        <v>1955</v>
      </c>
      <c r="B59" s="10">
        <f>'MW jährl. Heizper. longterm'!B59</f>
        <v>3.0917840375586851</v>
      </c>
      <c r="C59" s="76">
        <v>4.5</v>
      </c>
      <c r="D59" s="76">
        <v>5.58</v>
      </c>
      <c r="E59" s="76">
        <v>4.49</v>
      </c>
      <c r="F59" s="76">
        <v>5.41</v>
      </c>
      <c r="G59" s="76">
        <v>4.46</v>
      </c>
      <c r="H59" s="76">
        <v>5.58</v>
      </c>
      <c r="I59" s="76"/>
      <c r="J59" s="77"/>
      <c r="K59" s="76"/>
    </row>
    <row r="60" spans="1:11">
      <c r="A60">
        <f>'MW jährl. Heizper. longterm'!A60</f>
        <v>1956</v>
      </c>
      <c r="B60" s="10">
        <f>'MW jährl. Heizper. longterm'!B60</f>
        <v>5.6564622641509441</v>
      </c>
      <c r="C60" s="76">
        <v>4.5</v>
      </c>
      <c r="D60" s="76">
        <v>5.58</v>
      </c>
      <c r="E60" s="76">
        <v>4.49</v>
      </c>
      <c r="F60" s="76">
        <v>5.41</v>
      </c>
      <c r="G60" s="76">
        <v>4.46</v>
      </c>
      <c r="H60" s="76">
        <v>5.58</v>
      </c>
      <c r="I60" s="76"/>
      <c r="J60" s="77"/>
      <c r="K60" s="76"/>
    </row>
    <row r="61" spans="1:11">
      <c r="A61">
        <f>'MW jährl. Heizper. longterm'!A61</f>
        <v>1957</v>
      </c>
      <c r="B61" s="10">
        <f>'MW jährl. Heizper. longterm'!B61</f>
        <v>3.8970283018867926</v>
      </c>
      <c r="C61" s="76">
        <v>4.5</v>
      </c>
      <c r="D61" s="76">
        <v>5.58</v>
      </c>
      <c r="E61" s="76">
        <v>4.49</v>
      </c>
      <c r="F61" s="76">
        <v>5.41</v>
      </c>
      <c r="G61" s="76">
        <v>4.46</v>
      </c>
      <c r="H61" s="76">
        <v>5.58</v>
      </c>
      <c r="I61" s="76"/>
      <c r="J61" s="77"/>
      <c r="K61" s="76"/>
    </row>
    <row r="62" spans="1:11">
      <c r="A62">
        <f>'MW jährl. Heizper. longterm'!A62</f>
        <v>1958</v>
      </c>
      <c r="B62" s="10">
        <f>'MW jährl. Heizper. longterm'!B62</f>
        <v>5.4332547169811329</v>
      </c>
      <c r="C62" s="76">
        <v>4.5</v>
      </c>
      <c r="D62" s="76">
        <v>5.58</v>
      </c>
      <c r="E62" s="76">
        <v>4.49</v>
      </c>
      <c r="F62" s="76">
        <v>5.41</v>
      </c>
      <c r="G62" s="76">
        <v>4.46</v>
      </c>
      <c r="H62" s="76">
        <v>5.58</v>
      </c>
      <c r="I62" s="76"/>
      <c r="J62" s="77"/>
      <c r="K62" s="76"/>
    </row>
    <row r="63" spans="1:11">
      <c r="A63">
        <f>'MW jährl. Heizper. longterm'!A63</f>
        <v>1959</v>
      </c>
      <c r="B63" s="10">
        <f>'MW jährl. Heizper. longterm'!B63</f>
        <v>4.7695305164319244</v>
      </c>
      <c r="C63" s="76">
        <v>4.5</v>
      </c>
      <c r="D63" s="76">
        <v>5.58</v>
      </c>
      <c r="E63" s="76">
        <v>4.49</v>
      </c>
      <c r="F63" s="76">
        <v>5.41</v>
      </c>
      <c r="G63" s="76">
        <v>4.46</v>
      </c>
      <c r="H63" s="76">
        <v>5.58</v>
      </c>
      <c r="I63" s="76"/>
      <c r="J63" s="77"/>
      <c r="K63" s="76"/>
    </row>
    <row r="64" spans="1:11">
      <c r="A64">
        <f>'MW jährl. Heizper. longterm'!A64</f>
        <v>1960</v>
      </c>
      <c r="B64" s="10">
        <f>'MW jährl. Heizper. longterm'!B64</f>
        <v>6.0759905660377367</v>
      </c>
      <c r="C64" s="76">
        <v>4.5</v>
      </c>
      <c r="D64" s="76">
        <v>5.58</v>
      </c>
      <c r="E64" s="76">
        <v>4.49</v>
      </c>
      <c r="F64" s="76">
        <v>5.41</v>
      </c>
      <c r="G64" s="76">
        <v>4.46</v>
      </c>
      <c r="H64" s="76">
        <v>5.58</v>
      </c>
      <c r="I64" s="76"/>
      <c r="J64" s="77"/>
      <c r="K64" s="76"/>
    </row>
    <row r="65" spans="1:11">
      <c r="A65">
        <f>'MW jährl. Heizper. longterm'!A65</f>
        <v>1961</v>
      </c>
      <c r="B65" s="10">
        <f>'MW jährl. Heizper. longterm'!B65</f>
        <v>4.2713679245283016</v>
      </c>
      <c r="C65" s="76">
        <v>4.5</v>
      </c>
      <c r="D65" s="76">
        <v>5.58</v>
      </c>
      <c r="E65" s="76">
        <v>4.49</v>
      </c>
      <c r="F65" s="76">
        <v>5.41</v>
      </c>
      <c r="G65" s="76">
        <v>4.46</v>
      </c>
      <c r="H65" s="76">
        <v>5.58</v>
      </c>
      <c r="I65" s="76"/>
      <c r="J65" s="77"/>
      <c r="K65" s="76"/>
    </row>
    <row r="66" spans="1:11">
      <c r="A66">
        <f>'MW jährl. Heizper. longterm'!A66</f>
        <v>1962</v>
      </c>
      <c r="B66" s="10">
        <f>'MW jährl. Heizper. longterm'!B66</f>
        <v>1.9266509433962264</v>
      </c>
      <c r="C66" s="76">
        <v>4.5</v>
      </c>
      <c r="D66" s="76">
        <v>5.58</v>
      </c>
      <c r="E66" s="76">
        <v>4.49</v>
      </c>
      <c r="F66" s="76">
        <v>5.41</v>
      </c>
      <c r="G66" s="76">
        <v>4.46</v>
      </c>
      <c r="H66" s="76">
        <v>5.58</v>
      </c>
      <c r="I66" s="76"/>
      <c r="J66" s="77"/>
      <c r="K66" s="76"/>
    </row>
    <row r="67" spans="1:11">
      <c r="A67">
        <f>'MW jährl. Heizper. longterm'!A67</f>
        <v>1963</v>
      </c>
      <c r="B67" s="10">
        <f>'MW jährl. Heizper. longterm'!B67</f>
        <v>3.8549295774647883</v>
      </c>
      <c r="C67" s="76">
        <v>4.5</v>
      </c>
      <c r="D67" s="76">
        <v>5.58</v>
      </c>
      <c r="E67" s="76">
        <v>4.49</v>
      </c>
      <c r="F67" s="76">
        <v>5.41</v>
      </c>
      <c r="G67" s="76">
        <v>4.46</v>
      </c>
      <c r="H67" s="76">
        <v>5.58</v>
      </c>
      <c r="I67" s="76"/>
      <c r="J67" s="77"/>
      <c r="K67" s="76"/>
    </row>
    <row r="68" spans="1:11">
      <c r="A68">
        <f>'MW jährl. Heizper. longterm'!A68</f>
        <v>1964</v>
      </c>
      <c r="B68" s="10">
        <f>'MW jährl. Heizper. longterm'!B68</f>
        <v>4.1925943396226408</v>
      </c>
      <c r="C68" s="76">
        <v>4.5</v>
      </c>
      <c r="D68" s="76">
        <v>5.58</v>
      </c>
      <c r="E68" s="76">
        <v>4.49</v>
      </c>
      <c r="F68" s="76">
        <v>5.41</v>
      </c>
      <c r="G68" s="76">
        <v>4.46</v>
      </c>
      <c r="H68" s="76">
        <v>5.58</v>
      </c>
      <c r="I68" s="76"/>
      <c r="J68" s="77"/>
      <c r="K68" s="76"/>
    </row>
    <row r="69" spans="1:11">
      <c r="A69">
        <f>'MW jährl. Heizper. longterm'!A69</f>
        <v>1965</v>
      </c>
      <c r="B69" s="10">
        <f>'MW jährl. Heizper. longterm'!B69</f>
        <v>3.7986792452830187</v>
      </c>
      <c r="C69" s="76">
        <v>4.5</v>
      </c>
      <c r="D69" s="76">
        <v>5.58</v>
      </c>
      <c r="E69" s="76">
        <v>4.49</v>
      </c>
      <c r="F69" s="76">
        <v>5.41</v>
      </c>
      <c r="G69" s="76">
        <v>4.46</v>
      </c>
      <c r="H69" s="76">
        <v>5.58</v>
      </c>
      <c r="I69" s="76"/>
      <c r="J69" s="77"/>
      <c r="K69" s="76"/>
    </row>
    <row r="70" spans="1:11">
      <c r="A70">
        <f>'MW jährl. Heizper. longterm'!A70</f>
        <v>1966</v>
      </c>
      <c r="B70" s="10">
        <f>'MW jährl. Heizper. longterm'!B70</f>
        <v>5.4857075471698113</v>
      </c>
      <c r="C70" s="76">
        <v>4.5</v>
      </c>
      <c r="D70" s="76">
        <v>5.58</v>
      </c>
      <c r="E70" s="76">
        <v>4.49</v>
      </c>
      <c r="F70" s="76">
        <v>5.41</v>
      </c>
      <c r="G70" s="76">
        <v>4.46</v>
      </c>
      <c r="H70" s="76">
        <v>5.58</v>
      </c>
      <c r="I70" s="76"/>
      <c r="J70" s="77"/>
      <c r="K70" s="76"/>
    </row>
    <row r="71" spans="1:11">
      <c r="A71">
        <f>'MW jährl. Heizper. longterm'!A71</f>
        <v>1967</v>
      </c>
      <c r="B71" s="10">
        <f>'MW jährl. Heizper. longterm'!B71</f>
        <v>5.1523943661971821</v>
      </c>
      <c r="C71" s="76">
        <v>4.5</v>
      </c>
      <c r="D71" s="76">
        <v>5.58</v>
      </c>
      <c r="E71" s="76">
        <v>4.49</v>
      </c>
      <c r="F71" s="76">
        <v>5.41</v>
      </c>
      <c r="G71" s="76">
        <v>4.46</v>
      </c>
      <c r="H71" s="76">
        <v>5.58</v>
      </c>
      <c r="I71" s="76"/>
      <c r="J71" s="77"/>
      <c r="K71" s="76"/>
    </row>
    <row r="72" spans="1:11">
      <c r="A72">
        <f>'MW jährl. Heizper. longterm'!A72</f>
        <v>1968</v>
      </c>
      <c r="B72" s="10">
        <f>'MW jährl. Heizper. longterm'!B72</f>
        <v>3.6069811320754717</v>
      </c>
      <c r="C72" s="76">
        <v>4.5</v>
      </c>
      <c r="D72" s="76">
        <v>5.58</v>
      </c>
      <c r="E72" s="76">
        <v>4.49</v>
      </c>
      <c r="F72" s="76">
        <v>5.41</v>
      </c>
      <c r="G72" s="76">
        <v>4.46</v>
      </c>
      <c r="H72" s="76">
        <v>5.58</v>
      </c>
      <c r="I72" s="76"/>
      <c r="J72" s="77"/>
      <c r="K72" s="76"/>
    </row>
    <row r="73" spans="1:11">
      <c r="A73">
        <f>'MW jährl. Heizper. longterm'!A73</f>
        <v>1969</v>
      </c>
      <c r="B73" s="10">
        <f>'MW jährl. Heizper. longterm'!B73</f>
        <v>2.7719339622641508</v>
      </c>
      <c r="C73" s="76">
        <v>4.5</v>
      </c>
      <c r="D73" s="76">
        <v>5.58</v>
      </c>
      <c r="E73" s="76">
        <v>4.49</v>
      </c>
      <c r="F73" s="76">
        <v>5.41</v>
      </c>
      <c r="G73" s="76">
        <v>4.46</v>
      </c>
      <c r="H73" s="76">
        <v>5.58</v>
      </c>
      <c r="I73" s="76"/>
      <c r="J73" s="77"/>
      <c r="K73" s="76"/>
    </row>
    <row r="74" spans="1:11">
      <c r="A74">
        <f>'MW jährl. Heizper. longterm'!A74</f>
        <v>1970</v>
      </c>
      <c r="B74" s="10">
        <f>'MW jährl. Heizper. longterm'!B74</f>
        <v>4.7459905660377366</v>
      </c>
      <c r="C74" s="76">
        <v>4.5</v>
      </c>
      <c r="D74" s="76">
        <v>5.58</v>
      </c>
      <c r="E74" s="76">
        <v>4.49</v>
      </c>
      <c r="F74" s="76">
        <v>5.41</v>
      </c>
      <c r="G74" s="76">
        <v>4.46</v>
      </c>
      <c r="H74" s="76">
        <v>5.58</v>
      </c>
      <c r="I74" s="76"/>
      <c r="J74" s="77"/>
      <c r="K74" s="76"/>
    </row>
    <row r="75" spans="1:11">
      <c r="A75">
        <f>'MW jährl. Heizper. longterm'!A75</f>
        <v>1971</v>
      </c>
      <c r="B75" s="10">
        <f>'MW jährl. Heizper. longterm'!B75</f>
        <v>4.9869483568075115</v>
      </c>
      <c r="C75" s="76">
        <v>4.5</v>
      </c>
      <c r="D75" s="76">
        <v>5.58</v>
      </c>
      <c r="E75" s="76">
        <v>4.49</v>
      </c>
      <c r="F75" s="76">
        <v>5.41</v>
      </c>
      <c r="G75" s="76">
        <v>4.46</v>
      </c>
      <c r="H75" s="76">
        <v>5.58</v>
      </c>
      <c r="I75" s="76"/>
      <c r="J75" s="77"/>
      <c r="K75" s="76"/>
    </row>
    <row r="76" spans="1:11">
      <c r="A76">
        <f>'MW jährl. Heizper. longterm'!A76</f>
        <v>1972</v>
      </c>
      <c r="B76" s="10">
        <f>'MW jährl. Heizper. longterm'!B76</f>
        <v>4.9055660377358494</v>
      </c>
      <c r="C76" s="76">
        <v>4.5</v>
      </c>
      <c r="D76" s="76">
        <v>5.58</v>
      </c>
      <c r="E76" s="76">
        <v>4.49</v>
      </c>
      <c r="F76" s="76">
        <v>5.41</v>
      </c>
      <c r="G76" s="76">
        <v>4.46</v>
      </c>
      <c r="H76" s="76">
        <v>5.58</v>
      </c>
      <c r="I76" s="76"/>
      <c r="J76" s="77"/>
      <c r="K76" s="76"/>
    </row>
    <row r="77" spans="1:11">
      <c r="A77">
        <f>'MW jährl. Heizper. longterm'!A77</f>
        <v>1973</v>
      </c>
      <c r="B77" s="10">
        <f>'MW jährl. Heizper. longterm'!B77</f>
        <v>5.7474528301886787</v>
      </c>
      <c r="C77" s="76">
        <v>4.5</v>
      </c>
      <c r="D77" s="76">
        <v>5.58</v>
      </c>
      <c r="E77" s="76">
        <v>4.49</v>
      </c>
      <c r="F77" s="76">
        <v>5.41</v>
      </c>
      <c r="G77" s="76">
        <v>4.46</v>
      </c>
      <c r="H77" s="76">
        <v>5.58</v>
      </c>
      <c r="I77" s="76"/>
      <c r="J77" s="77"/>
      <c r="K77" s="76"/>
    </row>
    <row r="78" spans="1:11">
      <c r="A78">
        <f>'MW jährl. Heizper. longterm'!A78</f>
        <v>1974</v>
      </c>
      <c r="B78" s="10">
        <f>'MW jährl. Heizper. longterm'!B78</f>
        <v>5.9448584905660375</v>
      </c>
      <c r="C78" s="76">
        <v>4.5</v>
      </c>
      <c r="D78" s="76">
        <v>5.58</v>
      </c>
      <c r="E78" s="76">
        <v>4.49</v>
      </c>
      <c r="F78" s="76">
        <v>5.41</v>
      </c>
      <c r="G78" s="76">
        <v>4.46</v>
      </c>
      <c r="H78" s="76">
        <v>5.58</v>
      </c>
      <c r="I78" s="76"/>
      <c r="J78" s="77"/>
      <c r="K78" s="76"/>
    </row>
    <row r="79" spans="1:11">
      <c r="A79">
        <f>'MW jährl. Heizper. longterm'!A79</f>
        <v>1975</v>
      </c>
      <c r="B79" s="10">
        <f>'MW jährl. Heizper. longterm'!B79</f>
        <v>4.5166197183098591</v>
      </c>
      <c r="C79" s="76">
        <v>4.5</v>
      </c>
      <c r="D79" s="76">
        <v>5.58</v>
      </c>
      <c r="E79" s="76">
        <v>4.49</v>
      </c>
      <c r="F79" s="76">
        <v>5.41</v>
      </c>
      <c r="G79" s="76">
        <v>4.46</v>
      </c>
      <c r="H79" s="76">
        <v>5.58</v>
      </c>
      <c r="I79" s="76"/>
      <c r="J79" s="77"/>
      <c r="K79" s="76"/>
    </row>
    <row r="80" spans="1:11">
      <c r="A80">
        <f>'MW jährl. Heizper. longterm'!A80</f>
        <v>1976</v>
      </c>
      <c r="B80" s="10">
        <f>'MW jährl. Heizper. longterm'!B80</f>
        <v>5.1171226415094333</v>
      </c>
      <c r="C80" s="76">
        <v>4.5</v>
      </c>
      <c r="D80" s="76">
        <v>5.58</v>
      </c>
      <c r="E80" s="76">
        <v>4.49</v>
      </c>
      <c r="F80" s="76">
        <v>5.41</v>
      </c>
      <c r="G80" s="76">
        <v>4.46</v>
      </c>
      <c r="H80" s="76">
        <v>5.58</v>
      </c>
      <c r="I80" s="76"/>
      <c r="J80" s="77"/>
      <c r="K80" s="76"/>
    </row>
    <row r="81" spans="1:11">
      <c r="A81">
        <f>'MW jährl. Heizper. longterm'!A81</f>
        <v>1977</v>
      </c>
      <c r="B81" s="10">
        <f>'MW jährl. Heizper. longterm'!B81</f>
        <v>5.2180660377358494</v>
      </c>
      <c r="C81" s="76">
        <v>4.5</v>
      </c>
      <c r="D81" s="76">
        <v>5.58</v>
      </c>
      <c r="E81" s="76">
        <v>4.49</v>
      </c>
      <c r="F81" s="76">
        <v>5.41</v>
      </c>
      <c r="G81" s="76">
        <v>4.46</v>
      </c>
      <c r="H81" s="76">
        <v>5.58</v>
      </c>
      <c r="I81" s="76"/>
      <c r="J81" s="77"/>
      <c r="K81" s="76"/>
    </row>
    <row r="82" spans="1:11">
      <c r="A82">
        <f>'MW jährl. Heizper. longterm'!A82</f>
        <v>1978</v>
      </c>
      <c r="B82" s="10">
        <f>'MW jährl. Heizper. longterm'!B82</f>
        <v>2.8372169811320749</v>
      </c>
      <c r="C82" s="76">
        <v>4.5</v>
      </c>
      <c r="D82" s="76">
        <v>5.58</v>
      </c>
      <c r="E82" s="76">
        <v>4.49</v>
      </c>
      <c r="F82" s="76">
        <v>5.41</v>
      </c>
      <c r="G82" s="76">
        <v>4.46</v>
      </c>
      <c r="H82" s="76">
        <v>5.58</v>
      </c>
      <c r="I82" s="76"/>
      <c r="J82" s="77"/>
      <c r="K82" s="76"/>
    </row>
    <row r="83" spans="1:11">
      <c r="A83">
        <f>'MW jährl. Heizper. longterm'!A83</f>
        <v>1979</v>
      </c>
      <c r="B83" s="10">
        <f>'MW jährl. Heizper. longterm'!B83</f>
        <v>4.2241784037558689</v>
      </c>
      <c r="C83" s="76">
        <v>4.5</v>
      </c>
      <c r="D83" s="76">
        <v>5.58</v>
      </c>
      <c r="E83" s="76">
        <v>4.49</v>
      </c>
      <c r="F83" s="76">
        <v>5.41</v>
      </c>
      <c r="G83" s="76">
        <v>4.46</v>
      </c>
      <c r="H83" s="76">
        <v>5.58</v>
      </c>
      <c r="I83" s="76"/>
      <c r="J83" s="77"/>
      <c r="K83" s="76"/>
    </row>
    <row r="84" spans="1:11">
      <c r="A84">
        <f>'MW jährl. Heizper. longterm'!A84</f>
        <v>1980</v>
      </c>
      <c r="B84" s="10">
        <f>'MW jährl. Heizper. longterm'!B84</f>
        <v>4.5845754716981135</v>
      </c>
      <c r="C84" s="76">
        <v>4.5</v>
      </c>
      <c r="D84" s="76">
        <v>5.58</v>
      </c>
      <c r="E84" s="76">
        <v>4.49</v>
      </c>
      <c r="F84" s="76">
        <v>5.41</v>
      </c>
      <c r="G84" s="76">
        <v>4.46</v>
      </c>
      <c r="H84" s="76">
        <v>5.58</v>
      </c>
      <c r="I84" s="76"/>
      <c r="J84" s="77"/>
      <c r="K84" s="76"/>
    </row>
    <row r="85" spans="1:11">
      <c r="A85">
        <f>'MW jährl. Heizper. longterm'!A85</f>
        <v>1981</v>
      </c>
      <c r="B85" s="10">
        <f>'MW jährl. Heizper. longterm'!B85</f>
        <v>3.2104245283018864</v>
      </c>
      <c r="C85" s="76">
        <v>4.5</v>
      </c>
      <c r="D85" s="76">
        <v>5.58</v>
      </c>
      <c r="E85" s="76">
        <v>4.49</v>
      </c>
      <c r="F85" s="76">
        <v>5.41</v>
      </c>
      <c r="G85" s="76">
        <v>4.46</v>
      </c>
      <c r="H85" s="76">
        <v>5.58</v>
      </c>
      <c r="I85" s="76"/>
      <c r="J85" s="77"/>
      <c r="K85" s="76"/>
    </row>
    <row r="86" spans="1:11">
      <c r="A86">
        <f>'MW jährl. Heizper. longterm'!A86</f>
        <v>1982</v>
      </c>
      <c r="B86" s="10">
        <f>'MW jährl. Heizper. longterm'!B86</f>
        <v>5.6432547169811311</v>
      </c>
      <c r="C86" s="76">
        <v>4.5</v>
      </c>
      <c r="D86" s="76">
        <v>5.58</v>
      </c>
      <c r="E86" s="76">
        <v>4.49</v>
      </c>
      <c r="F86" s="76">
        <v>5.41</v>
      </c>
      <c r="G86" s="76">
        <v>4.46</v>
      </c>
      <c r="H86" s="76">
        <v>5.58</v>
      </c>
      <c r="I86" s="76"/>
      <c r="J86" s="77"/>
      <c r="K86" s="76"/>
    </row>
    <row r="87" spans="1:11">
      <c r="A87">
        <f>'MW jährl. Heizper. longterm'!A87</f>
        <v>1983</v>
      </c>
      <c r="B87" s="10">
        <f>'MW jährl. Heizper. longterm'!B87</f>
        <v>4.3777934272300474</v>
      </c>
      <c r="C87" s="76">
        <v>4.5</v>
      </c>
      <c r="D87" s="76">
        <v>5.58</v>
      </c>
      <c r="E87" s="76">
        <v>4.49</v>
      </c>
      <c r="F87" s="76">
        <v>5.41</v>
      </c>
      <c r="G87" s="76">
        <v>4.46</v>
      </c>
      <c r="H87" s="76">
        <v>5.58</v>
      </c>
      <c r="I87" s="76"/>
      <c r="J87" s="77"/>
      <c r="K87" s="76"/>
    </row>
    <row r="88" spans="1:11">
      <c r="A88">
        <f>'MW jährl. Heizper. longterm'!A88</f>
        <v>1984</v>
      </c>
      <c r="B88" s="10">
        <f>'MW jährl. Heizper. longterm'!B88</f>
        <v>3.430801886792453</v>
      </c>
      <c r="C88" s="76">
        <v>4.5</v>
      </c>
      <c r="D88" s="76">
        <v>5.58</v>
      </c>
      <c r="E88" s="76">
        <v>4.49</v>
      </c>
      <c r="F88" s="76">
        <v>5.41</v>
      </c>
      <c r="G88" s="76">
        <v>4.46</v>
      </c>
      <c r="H88" s="76">
        <v>5.58</v>
      </c>
      <c r="I88" s="76"/>
      <c r="J88" s="77"/>
      <c r="K88" s="76"/>
    </row>
    <row r="89" spans="1:11">
      <c r="A89">
        <f>'MW jährl. Heizper. longterm'!A89</f>
        <v>1985</v>
      </c>
      <c r="B89" s="10">
        <f>'MW jährl. Heizper. longterm'!B89</f>
        <v>3.2880188679245279</v>
      </c>
      <c r="C89" s="76">
        <v>4.5</v>
      </c>
      <c r="D89" s="76">
        <v>5.58</v>
      </c>
      <c r="E89" s="76">
        <v>4.49</v>
      </c>
      <c r="F89" s="76">
        <v>5.41</v>
      </c>
      <c r="G89" s="76">
        <v>4.46</v>
      </c>
      <c r="H89" s="76">
        <v>5.58</v>
      </c>
      <c r="I89" s="76"/>
      <c r="J89" s="77"/>
      <c r="K89" s="76"/>
    </row>
    <row r="90" spans="1:11">
      <c r="A90">
        <f>'MW jährl. Heizper. longterm'!A90</f>
        <v>1986</v>
      </c>
      <c r="B90" s="10">
        <f>'MW jährl. Heizper. longterm'!B90</f>
        <v>3.7656132075471702</v>
      </c>
      <c r="C90" s="76">
        <v>4.5</v>
      </c>
      <c r="D90" s="76">
        <v>5.58</v>
      </c>
      <c r="E90" s="76">
        <v>4.49</v>
      </c>
      <c r="F90" s="76">
        <v>5.41</v>
      </c>
      <c r="G90" s="76">
        <v>4.46</v>
      </c>
      <c r="H90" s="76">
        <v>5.58</v>
      </c>
      <c r="I90" s="76"/>
      <c r="J90" s="77"/>
      <c r="K90" s="76"/>
    </row>
    <row r="91" spans="1:11">
      <c r="A91">
        <f>'MW jährl. Heizper. longterm'!A91</f>
        <v>1987</v>
      </c>
      <c r="B91" s="10">
        <f>'MW jährl. Heizper. longterm'!B91</f>
        <v>5.7317840375586862</v>
      </c>
      <c r="C91" s="76">
        <v>4.5</v>
      </c>
      <c r="D91" s="76">
        <v>5.58</v>
      </c>
      <c r="E91" s="76">
        <v>4.49</v>
      </c>
      <c r="F91" s="76">
        <v>5.41</v>
      </c>
      <c r="G91" s="76">
        <v>4.46</v>
      </c>
      <c r="H91" s="76">
        <v>5.58</v>
      </c>
      <c r="I91" s="76"/>
      <c r="J91" s="77"/>
      <c r="K91" s="76"/>
    </row>
    <row r="92" spans="1:11">
      <c r="A92">
        <f>'MW jährl. Heizper. longterm'!A92</f>
        <v>1988</v>
      </c>
      <c r="B92" s="10">
        <f>'MW jährl. Heizper. longterm'!B92</f>
        <v>6.1765094339622637</v>
      </c>
      <c r="C92" s="76">
        <v>4.5</v>
      </c>
      <c r="D92" s="76">
        <v>5.58</v>
      </c>
      <c r="E92" s="76">
        <v>4.49</v>
      </c>
      <c r="F92" s="76">
        <v>5.41</v>
      </c>
      <c r="G92" s="76">
        <v>4.46</v>
      </c>
      <c r="H92" s="76">
        <v>5.58</v>
      </c>
      <c r="I92" s="76"/>
      <c r="J92" s="77"/>
      <c r="K92" s="76"/>
    </row>
    <row r="93" spans="1:11">
      <c r="A93">
        <f>'MW jährl. Heizper. longterm'!A93</f>
        <v>1989</v>
      </c>
      <c r="B93" s="10">
        <f>'MW jährl. Heizper. longterm'!B93</f>
        <v>6.3877830188679248</v>
      </c>
      <c r="C93" s="76">
        <v>4.5</v>
      </c>
      <c r="D93" s="76">
        <v>5.58</v>
      </c>
      <c r="E93" s="76">
        <v>4.49</v>
      </c>
      <c r="F93" s="76">
        <v>5.41</v>
      </c>
      <c r="G93" s="76">
        <v>4.46</v>
      </c>
      <c r="H93" s="76">
        <v>5.58</v>
      </c>
      <c r="I93" s="76"/>
      <c r="J93" s="77"/>
      <c r="K93" s="76"/>
    </row>
    <row r="94" spans="1:11">
      <c r="A94">
        <f>'MW jährl. Heizper. longterm'!A94</f>
        <v>1990</v>
      </c>
      <c r="B94" s="10">
        <f>'MW jährl. Heizper. longterm'!B94</f>
        <v>5.2350000000000012</v>
      </c>
      <c r="C94" s="76">
        <v>4.5</v>
      </c>
      <c r="D94" s="76">
        <v>5.58</v>
      </c>
      <c r="E94" s="76">
        <v>4.49</v>
      </c>
      <c r="F94" s="76">
        <v>5.41</v>
      </c>
      <c r="G94" s="76">
        <v>4.46</v>
      </c>
      <c r="H94" s="76">
        <v>5.58</v>
      </c>
      <c r="I94" s="76"/>
      <c r="J94" s="77"/>
      <c r="K94" s="76"/>
    </row>
    <row r="95" spans="1:11">
      <c r="A95">
        <f>'MW jährl. Heizper. longterm'!A95</f>
        <v>1991</v>
      </c>
      <c r="B95" s="10">
        <f>'MW jährl. Heizper. longterm'!B95</f>
        <v>5.3115023474178402</v>
      </c>
      <c r="C95" s="76">
        <v>4.5</v>
      </c>
      <c r="D95" s="76">
        <v>5.58</v>
      </c>
      <c r="E95" s="76">
        <v>4.49</v>
      </c>
      <c r="F95" s="76">
        <v>5.41</v>
      </c>
      <c r="G95" s="76">
        <v>4.46</v>
      </c>
      <c r="H95" s="76">
        <v>5.58</v>
      </c>
      <c r="I95" s="76"/>
      <c r="J95" s="77"/>
      <c r="K95" s="76"/>
    </row>
    <row r="96" spans="1:11">
      <c r="A96">
        <f>'MW jährl. Heizper. longterm'!A96</f>
        <v>1992</v>
      </c>
      <c r="B96" s="10">
        <f>'MW jährl. Heizper. longterm'!B96</f>
        <v>5.1694811320754708</v>
      </c>
      <c r="C96" s="76">
        <v>4.5</v>
      </c>
      <c r="D96" s="76">
        <v>5.58</v>
      </c>
      <c r="E96" s="76">
        <v>4.49</v>
      </c>
      <c r="F96" s="76">
        <v>5.41</v>
      </c>
      <c r="G96" s="76">
        <v>4.46</v>
      </c>
      <c r="H96" s="76">
        <v>5.58</v>
      </c>
      <c r="I96" s="76"/>
      <c r="J96" s="77"/>
      <c r="K96" s="76"/>
    </row>
    <row r="97" spans="1:11">
      <c r="A97">
        <f>'MW jährl. Heizper. longterm'!A97</f>
        <v>1993</v>
      </c>
      <c r="B97" s="10">
        <f>'MW jährl. Heizper. longterm'!B97</f>
        <v>4.6561792452830186</v>
      </c>
      <c r="C97" s="76">
        <v>4.5</v>
      </c>
      <c r="D97" s="76">
        <v>5.58</v>
      </c>
      <c r="E97" s="76">
        <v>4.49</v>
      </c>
      <c r="F97" s="76">
        <v>5.41</v>
      </c>
      <c r="G97" s="76">
        <v>4.46</v>
      </c>
      <c r="H97" s="76">
        <v>5.58</v>
      </c>
      <c r="I97" s="76"/>
      <c r="J97" s="77"/>
      <c r="K97" s="76"/>
    </row>
    <row r="98" spans="1:11">
      <c r="A98">
        <f>'MW jährl. Heizper. longterm'!A98</f>
        <v>1994</v>
      </c>
      <c r="B98" s="10">
        <f>'MW jährl. Heizper. longterm'!B98</f>
        <v>5.657358490566037</v>
      </c>
      <c r="C98" s="76">
        <v>4.5</v>
      </c>
      <c r="D98" s="76">
        <v>5.58</v>
      </c>
      <c r="E98" s="76">
        <v>4.49</v>
      </c>
      <c r="F98" s="76">
        <v>5.41</v>
      </c>
      <c r="G98" s="76">
        <v>4.46</v>
      </c>
      <c r="H98" s="76">
        <v>5.58</v>
      </c>
      <c r="I98" s="76"/>
      <c r="J98" s="77"/>
      <c r="K98" s="76"/>
    </row>
    <row r="99" spans="1:11">
      <c r="A99">
        <f>'MW jährl. Heizper. longterm'!A99</f>
        <v>1995</v>
      </c>
      <c r="B99" s="10">
        <f>'MW jährl. Heizper. longterm'!B99</f>
        <v>3.117417840375587</v>
      </c>
      <c r="C99" s="76">
        <v>4.5</v>
      </c>
      <c r="D99" s="76">
        <v>5.58</v>
      </c>
      <c r="E99" s="76">
        <v>4.49</v>
      </c>
      <c r="F99" s="76">
        <v>5.41</v>
      </c>
      <c r="G99" s="76">
        <v>4.46</v>
      </c>
      <c r="H99" s="76">
        <v>5.58</v>
      </c>
      <c r="I99" s="76"/>
      <c r="J99" s="77"/>
      <c r="K99" s="76"/>
    </row>
    <row r="100" spans="1:11">
      <c r="A100">
        <f>'MW jährl. Heizper. longterm'!A100</f>
        <v>1996</v>
      </c>
      <c r="B100" s="10">
        <f>'MW jährl. Heizper. longterm'!B100</f>
        <v>4.337735849056604</v>
      </c>
      <c r="C100" s="76">
        <v>4.5</v>
      </c>
      <c r="D100" s="76">
        <v>5.58</v>
      </c>
      <c r="E100" s="76">
        <v>4.49</v>
      </c>
      <c r="F100" s="76">
        <v>5.41</v>
      </c>
      <c r="G100" s="76">
        <v>4.46</v>
      </c>
      <c r="H100" s="76">
        <v>5.58</v>
      </c>
      <c r="I100" s="76"/>
      <c r="J100" s="77"/>
      <c r="K100" s="76"/>
    </row>
    <row r="101" spans="1:11">
      <c r="A101">
        <f>'MW jährl. Heizper. longterm'!A101</f>
        <v>1997</v>
      </c>
      <c r="B101" s="10">
        <f>'MW jährl. Heizper. longterm'!B101</f>
        <v>5.8673113207547178</v>
      </c>
      <c r="C101" s="76">
        <v>4.5</v>
      </c>
      <c r="D101" s="76">
        <v>5.58</v>
      </c>
      <c r="E101" s="76">
        <v>4.49</v>
      </c>
      <c r="F101" s="76">
        <v>5.41</v>
      </c>
      <c r="G101" s="76">
        <v>4.46</v>
      </c>
      <c r="H101" s="76">
        <v>5.58</v>
      </c>
      <c r="I101" s="76"/>
      <c r="J101" s="77"/>
      <c r="K101" s="76"/>
    </row>
    <row r="102" spans="1:11">
      <c r="A102">
        <f>'MW jährl. Heizper. longterm'!A102</f>
        <v>1998</v>
      </c>
      <c r="B102" s="10">
        <f>'MW jährl. Heizper. longterm'!B102</f>
        <v>5.0959905660377354</v>
      </c>
      <c r="C102" s="76">
        <v>4.5</v>
      </c>
      <c r="D102" s="76">
        <v>5.58</v>
      </c>
      <c r="E102" s="76">
        <v>4.49</v>
      </c>
      <c r="F102" s="76">
        <v>5.41</v>
      </c>
      <c r="G102" s="76">
        <v>4.46</v>
      </c>
      <c r="H102" s="76">
        <v>5.58</v>
      </c>
      <c r="I102" s="76"/>
      <c r="J102" s="77"/>
      <c r="K102" s="76"/>
    </row>
    <row r="103" spans="1:11">
      <c r="A103">
        <f>'MW jährl. Heizper. longterm'!A103</f>
        <v>1999</v>
      </c>
      <c r="B103" s="10">
        <f>'MW jährl. Heizper. longterm'!B103</f>
        <v>6.1252582159624414</v>
      </c>
      <c r="C103" s="76">
        <v>4.5</v>
      </c>
      <c r="D103" s="76">
        <v>5.58</v>
      </c>
      <c r="E103" s="76">
        <v>4.49</v>
      </c>
      <c r="F103" s="76">
        <v>5.41</v>
      </c>
      <c r="G103" s="76">
        <v>4.46</v>
      </c>
      <c r="H103" s="76">
        <v>5.58</v>
      </c>
      <c r="I103" s="76"/>
      <c r="J103" s="77"/>
      <c r="K103" s="76"/>
    </row>
    <row r="104" spans="1:11">
      <c r="A104">
        <f>'MW jährl. Heizper. longterm'!A104</f>
        <v>2000</v>
      </c>
      <c r="B104" s="10">
        <f>'MW jährl. Heizper. longterm'!B104</f>
        <v>5.3893867924528296</v>
      </c>
      <c r="C104" s="76">
        <v>4.5</v>
      </c>
      <c r="D104" s="76">
        <v>5.58</v>
      </c>
      <c r="E104" s="76">
        <v>4.49</v>
      </c>
      <c r="F104" s="76">
        <v>5.41</v>
      </c>
      <c r="G104" s="76">
        <v>4.46</v>
      </c>
      <c r="H104" s="76">
        <v>5.58</v>
      </c>
      <c r="I104" s="76"/>
      <c r="J104" s="77"/>
      <c r="K104" s="76"/>
    </row>
    <row r="105" spans="1:11">
      <c r="A105">
        <f>'MW jährl. Heizper. longterm'!A105</f>
        <v>2001</v>
      </c>
      <c r="B105" s="10">
        <f>'MW jährl. Heizper. longterm'!B105</f>
        <v>6.2726415094339618</v>
      </c>
      <c r="C105" s="76">
        <v>4.5</v>
      </c>
      <c r="D105" s="76">
        <v>5.58</v>
      </c>
      <c r="E105" s="76">
        <v>4.49</v>
      </c>
      <c r="F105" s="76">
        <v>5.41</v>
      </c>
      <c r="G105" s="76">
        <v>4.46</v>
      </c>
      <c r="H105" s="76">
        <v>5.58</v>
      </c>
      <c r="I105" s="76"/>
      <c r="J105" s="77"/>
      <c r="K105" s="76"/>
    </row>
    <row r="106" spans="1:11">
      <c r="A106">
        <f>'MW jährl. Heizper. longterm'!A106</f>
        <v>2002</v>
      </c>
      <c r="B106" s="10">
        <f>'MW jährl. Heizper. longterm'!B106</f>
        <v>3.9836792452830188</v>
      </c>
      <c r="C106" s="76">
        <v>4.5</v>
      </c>
      <c r="D106" s="76">
        <v>5.58</v>
      </c>
      <c r="E106" s="76">
        <v>4.49</v>
      </c>
      <c r="F106" s="76">
        <v>5.41</v>
      </c>
      <c r="G106" s="76">
        <v>4.46</v>
      </c>
      <c r="H106" s="76">
        <v>5.58</v>
      </c>
      <c r="I106" s="76"/>
      <c r="J106" s="77"/>
      <c r="K106" s="76"/>
    </row>
    <row r="107" spans="1:11">
      <c r="A107">
        <f>'MW jährl. Heizper. longterm'!A107</f>
        <v>2003</v>
      </c>
      <c r="B107" s="10">
        <f>'MW jährl. Heizper. longterm'!B107</f>
        <v>5.2092018779342721</v>
      </c>
      <c r="C107" s="76">
        <v>4.5</v>
      </c>
      <c r="D107" s="76">
        <v>5.58</v>
      </c>
      <c r="E107" s="76">
        <v>4.49</v>
      </c>
      <c r="F107" s="76">
        <v>5.41</v>
      </c>
      <c r="G107" s="76">
        <v>4.46</v>
      </c>
      <c r="H107" s="76">
        <v>5.58</v>
      </c>
      <c r="I107" s="76"/>
      <c r="J107" s="77"/>
      <c r="K107" s="76"/>
    </row>
    <row r="108" spans="1:11">
      <c r="A108">
        <f>'MW jährl. Heizper. longterm'!A108</f>
        <v>2004</v>
      </c>
      <c r="B108" s="10">
        <f>'MW jährl. Heizper. longterm'!B108</f>
        <v>5.3561320754716988</v>
      </c>
      <c r="C108" s="76">
        <v>4.5</v>
      </c>
      <c r="D108" s="76">
        <v>5.58</v>
      </c>
      <c r="E108" s="76">
        <v>4.49</v>
      </c>
      <c r="F108" s="76">
        <v>5.41</v>
      </c>
      <c r="G108" s="76">
        <v>4.46</v>
      </c>
      <c r="H108" s="76">
        <v>5.58</v>
      </c>
      <c r="I108" s="76"/>
      <c r="J108" s="77"/>
      <c r="K108" s="76"/>
    </row>
    <row r="109" spans="1:11">
      <c r="A109">
        <f>'MW jährl. Heizper. longterm'!A109</f>
        <v>2005</v>
      </c>
      <c r="B109" s="10">
        <f>'MW jährl. Heizper. longterm'!B109</f>
        <v>4.3097641509433968</v>
      </c>
      <c r="C109" s="76">
        <v>4.5</v>
      </c>
      <c r="D109" s="76">
        <v>5.58</v>
      </c>
      <c r="E109" s="76">
        <v>4.49</v>
      </c>
      <c r="F109" s="76">
        <v>5.41</v>
      </c>
      <c r="G109" s="76">
        <v>4.46</v>
      </c>
      <c r="H109" s="76">
        <v>5.58</v>
      </c>
      <c r="I109" s="76"/>
      <c r="J109" s="77"/>
      <c r="K109" s="76"/>
    </row>
    <row r="110" spans="1:11">
      <c r="A110">
        <f>'MW jährl. Heizper. longterm'!A110</f>
        <v>2006</v>
      </c>
      <c r="B110" s="10">
        <f>'MW jährl. Heizper. longterm'!B110</f>
        <v>8.1042924528301885</v>
      </c>
      <c r="C110" s="76">
        <v>4.5</v>
      </c>
      <c r="D110" s="76">
        <v>5.58</v>
      </c>
      <c r="E110" s="76">
        <v>4.49</v>
      </c>
      <c r="F110" s="76">
        <v>5.41</v>
      </c>
      <c r="G110" s="76">
        <v>4.46</v>
      </c>
      <c r="H110" s="76">
        <v>5.58</v>
      </c>
      <c r="I110" s="76"/>
      <c r="J110" s="77"/>
      <c r="K110" s="76"/>
    </row>
    <row r="111" spans="1:11">
      <c r="A111">
        <f>'MW jährl. Heizper. longterm'!A111</f>
        <v>2007</v>
      </c>
      <c r="B111" s="10">
        <f>'MW jährl. Heizper. longterm'!B111</f>
        <v>5.774741784037559</v>
      </c>
      <c r="C111" s="76">
        <v>4.5</v>
      </c>
      <c r="D111" s="76">
        <v>5.58</v>
      </c>
      <c r="E111" s="76">
        <v>4.49</v>
      </c>
      <c r="F111" s="76">
        <v>5.41</v>
      </c>
      <c r="G111" s="76">
        <v>4.46</v>
      </c>
      <c r="H111" s="76">
        <v>5.58</v>
      </c>
      <c r="I111" s="76"/>
      <c r="J111" s="77"/>
      <c r="K111" s="76"/>
    </row>
    <row r="112" spans="1:11">
      <c r="A112">
        <f>'MW jährl. Heizper. longterm'!A112</f>
        <v>2008</v>
      </c>
      <c r="B112" s="10">
        <f>'MW jährl. Heizper. longterm'!B112</f>
        <v>5.5073113207547166</v>
      </c>
      <c r="C112" s="76">
        <v>4.5</v>
      </c>
      <c r="D112" s="76">
        <v>5.58</v>
      </c>
      <c r="E112" s="76">
        <v>4.49</v>
      </c>
      <c r="F112" s="76">
        <v>5.41</v>
      </c>
      <c r="G112" s="76">
        <v>4.46</v>
      </c>
      <c r="H112" s="76">
        <v>5.58</v>
      </c>
      <c r="I112" s="76"/>
      <c r="J112" s="77"/>
      <c r="K112" s="76"/>
    </row>
    <row r="113" spans="1:11">
      <c r="A113">
        <f>'MW jährl. Heizper. longterm'!A113</f>
        <v>2009</v>
      </c>
      <c r="B113" s="10">
        <f>'MW jährl. Heizper. longterm'!B113</f>
        <v>4.3260849056603776</v>
      </c>
      <c r="C113" s="76">
        <v>4.5</v>
      </c>
      <c r="D113" s="76">
        <v>5.58</v>
      </c>
      <c r="E113" s="76">
        <v>4.49</v>
      </c>
      <c r="F113" s="76">
        <v>5.41</v>
      </c>
      <c r="G113" s="76">
        <v>4.46</v>
      </c>
      <c r="H113" s="76">
        <v>5.58</v>
      </c>
      <c r="I113" s="76"/>
      <c r="J113" s="77"/>
      <c r="K113" s="76"/>
    </row>
    <row r="114" spans="1:11">
      <c r="A114">
        <f>'MW jährl. Heizper. longterm'!A114</f>
        <v>2010</v>
      </c>
      <c r="B114" s="10">
        <f>'MW jährl. Heizper. longterm'!B114</f>
        <v>4.6146698113207547</v>
      </c>
      <c r="C114" s="76">
        <v>4.5</v>
      </c>
      <c r="D114" s="76">
        <v>5.58</v>
      </c>
      <c r="E114" s="76">
        <v>4.49</v>
      </c>
      <c r="F114" s="76">
        <v>5.41</v>
      </c>
      <c r="G114" s="76">
        <v>4.46</v>
      </c>
      <c r="H114" s="76">
        <v>5.58</v>
      </c>
      <c r="I114" s="76"/>
      <c r="J114" s="77"/>
      <c r="K114" s="76"/>
    </row>
    <row r="115" spans="1:11">
      <c r="A115">
        <f>'MW jährl. Heizper. longterm'!A115</f>
        <v>2011</v>
      </c>
      <c r="B115" s="10">
        <f>'MW jährl. Heizper. longterm'!B115</f>
        <v>5.7477934272300466</v>
      </c>
      <c r="C115" s="76">
        <v>4.5</v>
      </c>
      <c r="D115" s="76">
        <v>5.58</v>
      </c>
      <c r="E115" s="76">
        <v>4.49</v>
      </c>
      <c r="F115" s="76">
        <v>5.41</v>
      </c>
      <c r="G115" s="76">
        <v>4.46</v>
      </c>
      <c r="H115" s="76">
        <v>5.58</v>
      </c>
      <c r="I115" s="76"/>
      <c r="J115" s="77"/>
      <c r="K115" s="76"/>
    </row>
    <row r="116" spans="1:11">
      <c r="A116">
        <f>'MW jährl. Heizper. longterm'!A116</f>
        <v>2012</v>
      </c>
      <c r="B116" s="10">
        <f>'MW jährl. Heizper. longterm'!B116</f>
        <v>4.0318396226415087</v>
      </c>
      <c r="C116" s="76">
        <v>4.5</v>
      </c>
      <c r="D116" s="76">
        <v>5.58</v>
      </c>
      <c r="E116" s="76">
        <v>4.49</v>
      </c>
      <c r="F116" s="76">
        <v>5.41</v>
      </c>
      <c r="G116" s="76">
        <v>4.46</v>
      </c>
      <c r="H116" s="76">
        <v>5.58</v>
      </c>
      <c r="I116" s="76"/>
      <c r="J116" s="77"/>
      <c r="K116" s="76"/>
    </row>
    <row r="117" spans="1:11">
      <c r="A117">
        <f>'MW jährl. Heizper. longterm'!A117</f>
        <v>2013</v>
      </c>
      <c r="B117" s="10">
        <f>'MW jährl. Heizper. longterm'!B117</f>
        <v>7.1041509433962258</v>
      </c>
      <c r="C117" s="76">
        <v>4.5</v>
      </c>
      <c r="D117" s="76">
        <v>5.58</v>
      </c>
      <c r="E117" s="76">
        <v>4.49</v>
      </c>
      <c r="F117" s="76">
        <v>5.41</v>
      </c>
      <c r="G117" s="76">
        <v>4.46</v>
      </c>
      <c r="H117" s="76">
        <v>5.58</v>
      </c>
      <c r="I117" s="76"/>
      <c r="J117" s="77"/>
      <c r="K117" s="76"/>
    </row>
    <row r="118" spans="1:11">
      <c r="A118">
        <f>'MW jährl. Heizper. longterm'!A118</f>
        <v>2014</v>
      </c>
      <c r="B118" s="10">
        <f>'MW jährl. Heizper. longterm'!B118</f>
        <v>6.3215566037735851</v>
      </c>
      <c r="C118" s="76">
        <v>4.5</v>
      </c>
      <c r="D118" s="76">
        <v>5.58</v>
      </c>
      <c r="E118" s="76">
        <v>4.49</v>
      </c>
      <c r="F118" s="76">
        <v>5.41</v>
      </c>
      <c r="G118" s="76">
        <v>4.46</v>
      </c>
      <c r="H118" s="76">
        <v>5.58</v>
      </c>
      <c r="I118" s="76"/>
      <c r="J118" s="77"/>
      <c r="K118" s="76"/>
    </row>
    <row r="119" spans="1:11">
      <c r="A119">
        <f>'MW jährl. Heizper. longterm'!A119</f>
        <v>2015</v>
      </c>
      <c r="B119" s="10">
        <f>'MW jährl. Heizper. longterm'!B119</f>
        <v>6.3392018779342711</v>
      </c>
      <c r="C119" s="76">
        <v>4.5</v>
      </c>
      <c r="D119" s="76">
        <v>5.58</v>
      </c>
      <c r="E119" s="76">
        <v>4.49</v>
      </c>
      <c r="F119" s="76">
        <v>5.41</v>
      </c>
      <c r="G119" s="76">
        <v>4.46</v>
      </c>
      <c r="H119" s="76">
        <v>5.58</v>
      </c>
      <c r="I119" s="76"/>
      <c r="J119" s="77"/>
      <c r="K119" s="76"/>
    </row>
    <row r="120" spans="1:11">
      <c r="A120">
        <f>'MW jährl. Heizper. longterm'!A120</f>
        <v>2016</v>
      </c>
      <c r="B120" s="10">
        <f>'MW jährl. Heizper. longterm'!B120</f>
        <v>5.257735849056604</v>
      </c>
      <c r="C120" s="76">
        <v>4.5</v>
      </c>
      <c r="D120" s="76">
        <v>5.58</v>
      </c>
      <c r="E120" s="76">
        <v>4.49</v>
      </c>
      <c r="F120" s="76">
        <v>5.41</v>
      </c>
      <c r="G120" s="76">
        <v>4.46</v>
      </c>
      <c r="H120" s="76">
        <v>5.58</v>
      </c>
      <c r="I120" s="76"/>
      <c r="J120" s="77"/>
      <c r="K120" s="76"/>
    </row>
    <row r="121" spans="1:11">
      <c r="A121">
        <f>'MW jährl. Heizper. longterm'!A121</f>
        <v>2017</v>
      </c>
      <c r="B121" s="10">
        <f>'MW jährl. Heizper. longterm'!B121</f>
        <v>5.9093867924528301</v>
      </c>
      <c r="C121" s="76">
        <v>4.5</v>
      </c>
      <c r="D121" s="76">
        <v>5.58</v>
      </c>
      <c r="E121" s="76">
        <v>4.49</v>
      </c>
      <c r="F121" s="76">
        <v>5.41</v>
      </c>
      <c r="G121" s="76">
        <v>4.46</v>
      </c>
      <c r="H121" s="76">
        <v>5.58</v>
      </c>
      <c r="I121" s="76"/>
      <c r="J121" s="77"/>
      <c r="K121" s="76"/>
    </row>
    <row r="122" spans="1:11">
      <c r="A122">
        <f>'MW jährl. Heizper. longterm'!A122</f>
        <v>2018</v>
      </c>
      <c r="B122" s="10">
        <f>'MW jährl. Heizper. longterm'!B122</f>
        <v>6.9321226415094346</v>
      </c>
      <c r="C122" s="76">
        <v>4.5</v>
      </c>
      <c r="D122" s="76">
        <v>5.58</v>
      </c>
      <c r="E122" s="76">
        <v>4.49</v>
      </c>
      <c r="F122" s="76">
        <v>5.41</v>
      </c>
      <c r="G122" s="76">
        <v>4.46</v>
      </c>
      <c r="H122" s="76">
        <v>5.58</v>
      </c>
      <c r="I122" s="76"/>
      <c r="J122" s="77"/>
      <c r="K122" s="76"/>
    </row>
    <row r="123" spans="1:11">
      <c r="A123">
        <f>'MW jährl. Heizper. longterm'!A123</f>
        <v>2019</v>
      </c>
      <c r="B123" s="10">
        <f>'MW jährl. Heizper. longterm'!B123</f>
        <v>7.1826291079812208</v>
      </c>
      <c r="C123" s="76">
        <v>4.5</v>
      </c>
      <c r="D123" s="76">
        <v>5.58</v>
      </c>
      <c r="E123" s="76">
        <v>4.49</v>
      </c>
      <c r="F123" s="76">
        <v>5.41</v>
      </c>
      <c r="G123" s="76">
        <v>4.46</v>
      </c>
      <c r="H123" s="76">
        <v>5.58</v>
      </c>
      <c r="I123" s="76"/>
      <c r="J123" s="77"/>
      <c r="K123" s="76"/>
    </row>
    <row r="124" spans="1:11">
      <c r="A124">
        <f>'MW jährl. Heizper. longterm'!A124</f>
        <v>2020</v>
      </c>
      <c r="B124" s="10">
        <f>'MW jährl. Heizper. longterm'!B124</f>
        <v>5.7041037735849063</v>
      </c>
      <c r="C124" s="76">
        <v>4.5</v>
      </c>
      <c r="D124" s="76">
        <v>5.58</v>
      </c>
      <c r="E124" s="76">
        <v>4.49</v>
      </c>
      <c r="F124" s="76">
        <v>5.41</v>
      </c>
      <c r="G124" s="76">
        <v>4.46</v>
      </c>
      <c r="H124" s="76">
        <v>5.58</v>
      </c>
      <c r="I124" s="76"/>
      <c r="J124" s="77"/>
      <c r="K124" s="76"/>
    </row>
    <row r="125" spans="1:11">
      <c r="A125">
        <f>'MW jährl. Heizper. longterm'!A125</f>
        <v>2021</v>
      </c>
      <c r="B125" s="10">
        <f>'MW jährl. Heizper. longterm'!B125</f>
        <v>6.578632075471698</v>
      </c>
      <c r="C125" s="76">
        <v>4.5</v>
      </c>
      <c r="D125" s="76">
        <v>5.58</v>
      </c>
      <c r="E125" s="76">
        <v>4.49</v>
      </c>
      <c r="F125" s="76">
        <v>5.41</v>
      </c>
      <c r="G125" s="76">
        <v>4.46</v>
      </c>
      <c r="H125" s="76">
        <v>5.58</v>
      </c>
      <c r="I125" s="76"/>
      <c r="J125" s="77"/>
      <c r="K125" s="76"/>
    </row>
    <row r="126" spans="1:11">
      <c r="A126">
        <f>'MW jährl. Heizper. longterm'!A126</f>
        <v>2022</v>
      </c>
      <c r="B126" s="10">
        <f>'MW jährl. Heizper. longterm'!B126</f>
        <v>6.6884905660377356</v>
      </c>
      <c r="C126" s="76">
        <v>4.5</v>
      </c>
      <c r="D126" s="76">
        <v>5.58</v>
      </c>
      <c r="E126" s="76">
        <v>4.49</v>
      </c>
      <c r="F126" s="76">
        <v>5.41</v>
      </c>
      <c r="G126" s="76">
        <v>4.46</v>
      </c>
      <c r="H126" s="76">
        <v>5.58</v>
      </c>
      <c r="I126" s="76"/>
      <c r="J126" s="77"/>
      <c r="K126" s="76"/>
    </row>
    <row r="127" spans="1:11">
      <c r="A127">
        <f>'MW jährl. Heizper. longterm'!A127</f>
        <v>2023</v>
      </c>
      <c r="C127" s="76">
        <v>4.5</v>
      </c>
      <c r="D127" s="76">
        <v>5.58</v>
      </c>
      <c r="E127" s="76">
        <v>4.49</v>
      </c>
      <c r="F127" s="76">
        <v>5.41</v>
      </c>
      <c r="G127" s="76">
        <v>4.46</v>
      </c>
      <c r="H127" s="76">
        <v>5.58</v>
      </c>
      <c r="I127" s="76"/>
      <c r="J127" s="77"/>
      <c r="K127" s="76"/>
    </row>
    <row r="128" spans="1:11">
      <c r="A128">
        <f>'MW jährl. Heizper. longterm'!A128</f>
        <v>2024</v>
      </c>
      <c r="C128" s="76">
        <v>4.5</v>
      </c>
      <c r="D128" s="76">
        <v>5.58</v>
      </c>
      <c r="E128" s="76">
        <v>4.49</v>
      </c>
      <c r="F128" s="76">
        <v>5.41</v>
      </c>
      <c r="G128" s="76">
        <v>4.46</v>
      </c>
      <c r="H128" s="76">
        <v>5.58</v>
      </c>
      <c r="I128" s="76"/>
      <c r="J128" s="77"/>
      <c r="K128" s="76"/>
    </row>
    <row r="129" spans="1:1">
      <c r="A129">
        <f>'MW jährl. Heizper. longterm'!A129</f>
        <v>2025</v>
      </c>
    </row>
    <row r="130" spans="1:1">
      <c r="A130">
        <f>'MW jährl. Heizper. longterm'!A130</f>
        <v>2026</v>
      </c>
    </row>
    <row r="131" spans="1:1">
      <c r="A131">
        <f>'MW jährl. Heizper. longterm'!A131</f>
        <v>2027</v>
      </c>
    </row>
    <row r="132" spans="1:1">
      <c r="A132">
        <f>'MW jährl. Heizper. longterm'!A132</f>
        <v>2028</v>
      </c>
    </row>
    <row r="133" spans="1:1">
      <c r="A133">
        <f>'MW jährl. Heizper. longterm'!A133</f>
        <v>2029</v>
      </c>
    </row>
    <row r="134" spans="1:1">
      <c r="A134">
        <f>'MW jährl. Heizper. longterm'!A134</f>
        <v>2030</v>
      </c>
    </row>
    <row r="150" spans="1:1">
      <c r="A150" t="s">
        <v>4319</v>
      </c>
    </row>
    <row r="152" spans="1:1">
      <c r="A152" t="s">
        <v>4274</v>
      </c>
    </row>
    <row r="153" spans="1:1">
      <c r="A153" t="s">
        <v>4275</v>
      </c>
    </row>
    <row r="198" spans="1:1">
      <c r="A198">
        <f>'MW jährl. Heizper. longterm'!A798</f>
        <v>0</v>
      </c>
    </row>
    <row r="199" spans="1:1">
      <c r="A199">
        <f>'MW jährl. Heizper. longterm'!A799</f>
        <v>0</v>
      </c>
    </row>
    <row r="200" spans="1:1">
      <c r="A200">
        <f>'MW jährl. Heizper. longterm'!A800</f>
        <v>0</v>
      </c>
    </row>
    <row r="201" spans="1:1">
      <c r="A201">
        <f>'MW jährl. Heizper. longterm'!A801</f>
        <v>0</v>
      </c>
    </row>
    <row r="202" spans="1:1">
      <c r="A202">
        <f>'MW jährl. Heizper. longterm'!A802</f>
        <v>0</v>
      </c>
    </row>
    <row r="203" spans="1:1">
      <c r="A203">
        <f>'MW jährl. Heizper. longterm'!A803</f>
        <v>0</v>
      </c>
    </row>
    <row r="401" spans="1:1">
      <c r="A401" t="e">
        <f>#REF!</f>
        <v>#REF!</v>
      </c>
    </row>
    <row r="402" spans="1:1">
      <c r="A402" t="e">
        <f>#REF!</f>
        <v>#REF!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527F-2142-4D7C-A09F-0F6D141AE425}">
  <dimension ref="A1:L2407"/>
  <sheetViews>
    <sheetView workbookViewId="0">
      <selection activeCell="A2" sqref="A2"/>
    </sheetView>
  </sheetViews>
  <sheetFormatPr baseColWidth="10" defaultRowHeight="14.4"/>
  <cols>
    <col min="2" max="3" width="11.5546875" style="10"/>
    <col min="4" max="4" width="11.5546875" style="11"/>
    <col min="5" max="5" width="11.5546875" style="14"/>
    <col min="6" max="6" width="16.88671875" customWidth="1"/>
    <col min="7" max="7" width="24.109375" customWidth="1"/>
    <col min="8" max="8" width="12.109375" customWidth="1"/>
    <col min="9" max="9" width="16.109375" customWidth="1"/>
    <col min="10" max="10" width="11.5546875" style="18"/>
    <col min="12" max="12" width="11.5546875" style="17"/>
  </cols>
  <sheetData>
    <row r="1" spans="1:12">
      <c r="A1" s="5" t="s">
        <v>4263</v>
      </c>
      <c r="F1" s="34" t="s">
        <v>4265</v>
      </c>
      <c r="G1" s="35" t="s">
        <v>4266</v>
      </c>
    </row>
    <row r="2" spans="1:12" ht="14.4" customHeight="1">
      <c r="E2" s="37" t="s">
        <v>4267</v>
      </c>
      <c r="F2" s="34"/>
      <c r="G2" s="36"/>
      <c r="I2" s="39" t="s">
        <v>4268</v>
      </c>
      <c r="J2" s="30" t="s">
        <v>4269</v>
      </c>
      <c r="L2" s="32" t="s">
        <v>4270</v>
      </c>
    </row>
    <row r="3" spans="1:12">
      <c r="A3" s="5" t="s">
        <v>4264</v>
      </c>
      <c r="B3" s="16" t="s">
        <v>4271</v>
      </c>
      <c r="C3" s="16"/>
      <c r="E3" s="38"/>
      <c r="F3" s="34"/>
      <c r="G3" s="36"/>
      <c r="I3" s="40"/>
      <c r="J3" s="31"/>
      <c r="L3" s="33"/>
    </row>
    <row r="4" spans="1:12">
      <c r="A4" s="20">
        <v>1900</v>
      </c>
      <c r="B4" s="21">
        <f>J13</f>
        <v>3.9802830188679246</v>
      </c>
      <c r="C4" s="16"/>
      <c r="E4" s="15" t="str">
        <f>Temperaturdaten!B590</f>
        <v>01.01.1900</v>
      </c>
      <c r="F4" t="str">
        <f>Temperaturdaten!C590</f>
        <v>Januar 1900</v>
      </c>
      <c r="G4">
        <f>Temperaturdaten!D590</f>
        <v>1.92</v>
      </c>
      <c r="I4">
        <f t="shared" ref="I4:I67" si="0">DAY(DATE(YEAR(E4),MONTH(E4)+1,0))</f>
        <v>31</v>
      </c>
      <c r="J4" s="18">
        <f t="shared" ref="J4:J67" si="1">SUMPRODUCT(G4:G10,I4:I10)/SUM(I4:I10)</f>
        <v>8.6249295774647887</v>
      </c>
      <c r="L4" s="17">
        <f t="shared" ref="L4:L67" si="2">AVERAGE(G4:G10)</f>
        <v>8.5914285714285707</v>
      </c>
    </row>
    <row r="5" spans="1:12">
      <c r="A5" s="20">
        <v>1901</v>
      </c>
      <c r="B5" s="21">
        <f>INDEX(J:J, (ROW()-4)*12+13)</f>
        <v>4.6940094339622638</v>
      </c>
      <c r="C5" s="16"/>
      <c r="E5" s="15" t="str">
        <f>Temperaturdaten!B591</f>
        <v>01.02.1900</v>
      </c>
      <c r="F5" t="str">
        <f>Temperaturdaten!C591</f>
        <v>Februar 1900</v>
      </c>
      <c r="G5">
        <f>Temperaturdaten!D591</f>
        <v>1.83</v>
      </c>
      <c r="I5">
        <f t="shared" si="0"/>
        <v>29</v>
      </c>
      <c r="J5" s="18">
        <f t="shared" si="1"/>
        <v>10.815305164319248</v>
      </c>
      <c r="L5" s="17">
        <f t="shared" si="2"/>
        <v>10.741428571428571</v>
      </c>
    </row>
    <row r="6" spans="1:12">
      <c r="A6" s="20">
        <v>1902</v>
      </c>
      <c r="B6" s="21">
        <f t="shared" ref="B6:B69" si="3">INDEX(J:J, (ROW()-4)*12+13)</f>
        <v>4.5671226415094326</v>
      </c>
      <c r="C6" s="16"/>
      <c r="E6" s="15" t="str">
        <f>Temperaturdaten!B592</f>
        <v>01.03.1900</v>
      </c>
      <c r="F6" t="str">
        <f>Temperaturdaten!C592</f>
        <v>März 1900</v>
      </c>
      <c r="G6">
        <f>Temperaturdaten!D592</f>
        <v>2.08</v>
      </c>
      <c r="I6">
        <f t="shared" si="0"/>
        <v>31</v>
      </c>
      <c r="J6" s="18">
        <f t="shared" si="1"/>
        <v>12.515841121495329</v>
      </c>
      <c r="L6" s="17">
        <f t="shared" si="2"/>
        <v>12.517142857142858</v>
      </c>
    </row>
    <row r="7" spans="1:12">
      <c r="A7" s="20">
        <v>1903</v>
      </c>
      <c r="B7" s="21">
        <f t="shared" si="3"/>
        <v>4.7603755868544599</v>
      </c>
      <c r="C7" s="16"/>
      <c r="E7" s="15" t="str">
        <f>Temperaturdaten!B593</f>
        <v>01.04.1900</v>
      </c>
      <c r="F7" t="str">
        <f>Temperaturdaten!C593</f>
        <v>April 1900</v>
      </c>
      <c r="G7">
        <f>Temperaturdaten!D593</f>
        <v>6.98</v>
      </c>
      <c r="I7">
        <f t="shared" si="0"/>
        <v>30</v>
      </c>
      <c r="J7" s="18">
        <f t="shared" si="1"/>
        <v>13.648644859813084</v>
      </c>
      <c r="L7" s="17">
        <f t="shared" si="2"/>
        <v>13.634285714285715</v>
      </c>
    </row>
    <row r="8" spans="1:12">
      <c r="A8" s="20">
        <v>1904</v>
      </c>
      <c r="B8" s="21">
        <f t="shared" si="3"/>
        <v>4.8100471698113205</v>
      </c>
      <c r="C8" s="16"/>
      <c r="E8" s="15" t="str">
        <f>Temperaturdaten!B594</f>
        <v>01.05.1900</v>
      </c>
      <c r="F8" t="str">
        <f>Temperaturdaten!C594</f>
        <v>Mai 1900</v>
      </c>
      <c r="G8">
        <f>Temperaturdaten!D594</f>
        <v>11.78</v>
      </c>
      <c r="I8">
        <f t="shared" si="0"/>
        <v>31</v>
      </c>
      <c r="J8" s="18">
        <f t="shared" si="1"/>
        <v>13.462196261682243</v>
      </c>
      <c r="L8" s="17">
        <f t="shared" si="2"/>
        <v>13.444285714285716</v>
      </c>
    </row>
    <row r="9" spans="1:12">
      <c r="A9" s="20">
        <v>1905</v>
      </c>
      <c r="B9" s="21">
        <f t="shared" si="3"/>
        <v>4.2813207547169814</v>
      </c>
      <c r="C9" s="16"/>
      <c r="E9" s="15" t="str">
        <f>Temperaturdaten!B595</f>
        <v>01.06.1900</v>
      </c>
      <c r="F9" t="str">
        <f>Temperaturdaten!C595</f>
        <v>Juni 1900</v>
      </c>
      <c r="G9">
        <f>Temperaturdaten!D595</f>
        <v>16.59</v>
      </c>
      <c r="I9">
        <f t="shared" si="0"/>
        <v>30</v>
      </c>
      <c r="J9" s="18">
        <f t="shared" si="1"/>
        <v>12.433691588785047</v>
      </c>
      <c r="L9" s="17">
        <f t="shared" si="2"/>
        <v>12.430000000000003</v>
      </c>
    </row>
    <row r="10" spans="1:12">
      <c r="A10" s="20">
        <v>1906</v>
      </c>
      <c r="B10" s="21">
        <f t="shared" si="3"/>
        <v>4.487358490566038</v>
      </c>
      <c r="C10" s="16"/>
      <c r="E10" s="15" t="str">
        <f>Temperaturdaten!B596</f>
        <v>01.07.1900</v>
      </c>
      <c r="F10" t="str">
        <f>Temperaturdaten!C596</f>
        <v>Juli 1900</v>
      </c>
      <c r="G10">
        <f>Temperaturdaten!D596</f>
        <v>18.96</v>
      </c>
      <c r="I10">
        <f t="shared" si="0"/>
        <v>31</v>
      </c>
      <c r="J10" s="18">
        <f t="shared" si="1"/>
        <v>9.6601395348837222</v>
      </c>
      <c r="L10" s="17">
        <f t="shared" si="2"/>
        <v>9.6628571428571401</v>
      </c>
    </row>
    <row r="11" spans="1:12">
      <c r="A11" s="20">
        <v>1907</v>
      </c>
      <c r="B11" s="21">
        <f t="shared" si="3"/>
        <v>4.6774178403755879</v>
      </c>
      <c r="C11" s="16"/>
      <c r="E11" s="15" t="str">
        <f>Temperaturdaten!B597</f>
        <v>01.08.1900</v>
      </c>
      <c r="F11" t="str">
        <f>Temperaturdaten!C597</f>
        <v>August 1900</v>
      </c>
      <c r="G11">
        <f>Temperaturdaten!D597</f>
        <v>16.97</v>
      </c>
      <c r="I11">
        <f t="shared" si="0"/>
        <v>31</v>
      </c>
      <c r="J11" s="18">
        <f t="shared" si="1"/>
        <v>6.8011792452830182</v>
      </c>
      <c r="L11" s="17">
        <f t="shared" si="2"/>
        <v>6.7128571428571417</v>
      </c>
    </row>
    <row r="12" spans="1:12">
      <c r="A12" s="20">
        <v>1908</v>
      </c>
      <c r="B12" s="21">
        <f t="shared" si="3"/>
        <v>3.5399056603773587</v>
      </c>
      <c r="C12" s="16"/>
      <c r="E12" s="15" t="str">
        <f>Temperaturdaten!B598</f>
        <v>01.09.1900</v>
      </c>
      <c r="F12" t="str">
        <f>Temperaturdaten!C598</f>
        <v>September 1900</v>
      </c>
      <c r="G12">
        <f>Temperaturdaten!D598</f>
        <v>14.26</v>
      </c>
      <c r="I12">
        <f t="shared" si="0"/>
        <v>30</v>
      </c>
      <c r="J12" s="18">
        <f t="shared" si="1"/>
        <v>4.7642452830188677</v>
      </c>
      <c r="L12" s="17">
        <f t="shared" si="2"/>
        <v>4.7228571428571433</v>
      </c>
    </row>
    <row r="13" spans="1:12">
      <c r="A13" s="20">
        <v>1909</v>
      </c>
      <c r="B13" s="21">
        <f t="shared" si="3"/>
        <v>5.5175000000000001</v>
      </c>
      <c r="C13" s="16"/>
      <c r="E13" s="15" t="str">
        <f>Temperaturdaten!B599</f>
        <v>01.10.1900</v>
      </c>
      <c r="F13" t="str">
        <f>Temperaturdaten!C599</f>
        <v>Oktober 1900</v>
      </c>
      <c r="G13">
        <f>Temperaturdaten!D599</f>
        <v>9.9</v>
      </c>
      <c r="I13">
        <f t="shared" si="0"/>
        <v>31</v>
      </c>
      <c r="J13" s="18">
        <f t="shared" si="1"/>
        <v>3.9802830188679246</v>
      </c>
      <c r="L13" s="17">
        <f t="shared" si="2"/>
        <v>3.9314285714285719</v>
      </c>
    </row>
    <row r="14" spans="1:12">
      <c r="A14" s="20">
        <v>1910</v>
      </c>
      <c r="B14" s="21">
        <f t="shared" si="3"/>
        <v>5.0306132075471695</v>
      </c>
      <c r="C14" s="16"/>
      <c r="E14" s="15" t="str">
        <f>Temperaturdaten!B600</f>
        <v>01.11.1900</v>
      </c>
      <c r="F14" t="str">
        <f>Temperaturdaten!C600</f>
        <v>November 1900</v>
      </c>
      <c r="G14">
        <f>Temperaturdaten!D600</f>
        <v>5.65</v>
      </c>
      <c r="I14">
        <f t="shared" si="0"/>
        <v>30</v>
      </c>
      <c r="J14" s="18">
        <f t="shared" si="1"/>
        <v>4.4189622641509443</v>
      </c>
      <c r="L14" s="17">
        <f t="shared" si="2"/>
        <v>4.3600000000000003</v>
      </c>
    </row>
    <row r="15" spans="1:12">
      <c r="A15" s="20">
        <v>1911</v>
      </c>
      <c r="B15" s="21">
        <f t="shared" si="3"/>
        <v>5.3189671361502349</v>
      </c>
      <c r="C15" s="16"/>
      <c r="E15" s="15" t="str">
        <f>Temperaturdaten!B601</f>
        <v>01.12.1900</v>
      </c>
      <c r="F15" t="str">
        <f>Temperaturdaten!C601</f>
        <v>Dezember 1900</v>
      </c>
      <c r="G15">
        <f>Temperaturdaten!D601</f>
        <v>4.68</v>
      </c>
      <c r="I15">
        <f t="shared" si="0"/>
        <v>31</v>
      </c>
      <c r="J15" s="18">
        <f t="shared" si="1"/>
        <v>5.7986792452830196</v>
      </c>
      <c r="L15" s="17">
        <f t="shared" si="2"/>
        <v>5.7528571428571436</v>
      </c>
    </row>
    <row r="16" spans="1:12">
      <c r="A16" s="20">
        <v>1912</v>
      </c>
      <c r="B16" s="21">
        <f t="shared" si="3"/>
        <v>5.4968867924528313</v>
      </c>
      <c r="C16" s="16"/>
      <c r="E16" s="15" t="str">
        <f>Temperaturdaten!B602</f>
        <v>01.01.1901</v>
      </c>
      <c r="F16" t="str">
        <f>Temperaturdaten!C602</f>
        <v>Januar 1901</v>
      </c>
      <c r="G16">
        <f>Temperaturdaten!D602</f>
        <v>-2.78</v>
      </c>
      <c r="I16">
        <f t="shared" si="0"/>
        <v>31</v>
      </c>
      <c r="J16" s="18">
        <f t="shared" si="1"/>
        <v>7.9540566037735863</v>
      </c>
      <c r="L16" s="17">
        <f t="shared" si="2"/>
        <v>7.8585714285714294</v>
      </c>
    </row>
    <row r="17" spans="1:12">
      <c r="A17" s="20">
        <v>1913</v>
      </c>
      <c r="B17" s="21">
        <f t="shared" si="3"/>
        <v>6.2590566037735851</v>
      </c>
      <c r="C17" s="16"/>
      <c r="E17" s="15" t="str">
        <f>Temperaturdaten!B603</f>
        <v>01.02.1901</v>
      </c>
      <c r="F17" t="str">
        <f>Temperaturdaten!C603</f>
        <v>Februar 1901</v>
      </c>
      <c r="G17">
        <f>Temperaturdaten!D603</f>
        <v>-1.69</v>
      </c>
      <c r="I17">
        <f t="shared" si="0"/>
        <v>28</v>
      </c>
      <c r="J17" s="18">
        <f t="shared" si="1"/>
        <v>10.847877358490566</v>
      </c>
      <c r="L17" s="17">
        <f t="shared" si="2"/>
        <v>10.685714285714285</v>
      </c>
    </row>
    <row r="18" spans="1:12">
      <c r="A18" s="20">
        <v>1914</v>
      </c>
      <c r="B18" s="21">
        <f t="shared" si="3"/>
        <v>4.7672641509433964</v>
      </c>
      <c r="C18" s="16"/>
      <c r="E18" s="15" t="str">
        <f>Temperaturdaten!B604</f>
        <v>01.03.1901</v>
      </c>
      <c r="F18" t="str">
        <f>Temperaturdaten!C604</f>
        <v>März 1901</v>
      </c>
      <c r="G18">
        <f>Temperaturdaten!D604</f>
        <v>3.04</v>
      </c>
      <c r="I18">
        <f t="shared" si="0"/>
        <v>31</v>
      </c>
      <c r="J18" s="18">
        <f t="shared" si="1"/>
        <v>12.986308411214955</v>
      </c>
      <c r="L18" s="17">
        <f t="shared" si="2"/>
        <v>12.984285714285717</v>
      </c>
    </row>
    <row r="19" spans="1:12">
      <c r="A19" s="20">
        <v>1915</v>
      </c>
      <c r="B19" s="21">
        <f t="shared" si="3"/>
        <v>4.6503755868544596</v>
      </c>
      <c r="C19" s="16"/>
      <c r="E19" s="15" t="str">
        <f>Temperaturdaten!B605</f>
        <v>01.04.1901</v>
      </c>
      <c r="F19" t="str">
        <f>Temperaturdaten!C605</f>
        <v>April 1901</v>
      </c>
      <c r="G19">
        <f>Temperaturdaten!D605</f>
        <v>8.7200000000000006</v>
      </c>
      <c r="I19">
        <f t="shared" si="0"/>
        <v>30</v>
      </c>
      <c r="J19" s="18">
        <f t="shared" si="1"/>
        <v>14.045233644859813</v>
      </c>
      <c r="L19" s="17">
        <f t="shared" si="2"/>
        <v>14.028571428571428</v>
      </c>
    </row>
    <row r="20" spans="1:12">
      <c r="A20" s="20">
        <v>1916</v>
      </c>
      <c r="B20" s="21">
        <f t="shared" si="3"/>
        <v>2.8343396226415094</v>
      </c>
      <c r="C20" s="16"/>
      <c r="E20" s="15" t="str">
        <f>Temperaturdaten!B606</f>
        <v>01.05.1901</v>
      </c>
      <c r="F20" t="str">
        <f>Temperaturdaten!C606</f>
        <v>Mai 1901</v>
      </c>
      <c r="G20">
        <f>Temperaturdaten!D606</f>
        <v>12.9</v>
      </c>
      <c r="I20">
        <f t="shared" si="0"/>
        <v>31</v>
      </c>
      <c r="J20" s="18">
        <f t="shared" si="1"/>
        <v>13.492897196261682</v>
      </c>
      <c r="L20" s="17">
        <f t="shared" si="2"/>
        <v>13.465714285714286</v>
      </c>
    </row>
    <row r="21" spans="1:12">
      <c r="A21" s="20">
        <v>1917</v>
      </c>
      <c r="B21" s="21">
        <f t="shared" si="3"/>
        <v>4.8372641509433958</v>
      </c>
      <c r="C21" s="16"/>
      <c r="E21" s="15" t="str">
        <f>Temperaturdaten!B607</f>
        <v>01.06.1901</v>
      </c>
      <c r="F21" t="str">
        <f>Temperaturdaten!C607</f>
        <v>Juni 1901</v>
      </c>
      <c r="G21">
        <f>Temperaturdaten!D607</f>
        <v>15.4</v>
      </c>
      <c r="I21">
        <f t="shared" si="0"/>
        <v>30</v>
      </c>
      <c r="J21" s="18">
        <f t="shared" si="1"/>
        <v>11.945794392523364</v>
      </c>
      <c r="L21" s="17">
        <f t="shared" si="2"/>
        <v>11.94</v>
      </c>
    </row>
    <row r="22" spans="1:12">
      <c r="A22" s="20">
        <v>1918</v>
      </c>
      <c r="B22" s="21">
        <f t="shared" si="3"/>
        <v>4.5441509433962262</v>
      </c>
      <c r="C22" s="16"/>
      <c r="E22" s="15" t="str">
        <f>Temperaturdaten!B608</f>
        <v>01.07.1901</v>
      </c>
      <c r="F22" t="str">
        <f>Temperaturdaten!C608</f>
        <v>Juli 1901</v>
      </c>
      <c r="G22">
        <f>Temperaturdaten!D608</f>
        <v>19.420000000000002</v>
      </c>
      <c r="I22">
        <f t="shared" si="0"/>
        <v>31</v>
      </c>
      <c r="J22" s="18">
        <f t="shared" si="1"/>
        <v>10.375813953488374</v>
      </c>
      <c r="L22" s="17">
        <f t="shared" si="2"/>
        <v>10.36857142857143</v>
      </c>
    </row>
    <row r="23" spans="1:12">
      <c r="A23" s="20">
        <v>1919</v>
      </c>
      <c r="B23" s="21">
        <f t="shared" si="3"/>
        <v>5.0477934272300473</v>
      </c>
      <c r="C23" s="16"/>
      <c r="E23" s="15" t="str">
        <f>Temperaturdaten!B609</f>
        <v>01.08.1901</v>
      </c>
      <c r="F23" t="str">
        <f>Temperaturdaten!C609</f>
        <v>August 1901</v>
      </c>
      <c r="G23">
        <f>Temperaturdaten!D609</f>
        <v>17.010000000000002</v>
      </c>
      <c r="I23">
        <f t="shared" si="0"/>
        <v>31</v>
      </c>
      <c r="J23" s="18">
        <f t="shared" si="1"/>
        <v>7.4755660377358497</v>
      </c>
      <c r="L23" s="17">
        <f t="shared" si="2"/>
        <v>7.37</v>
      </c>
    </row>
    <row r="24" spans="1:12">
      <c r="A24" s="20">
        <v>1920</v>
      </c>
      <c r="B24" s="21">
        <f t="shared" si="3"/>
        <v>5.2584905660377368</v>
      </c>
      <c r="C24" s="16"/>
      <c r="E24" s="15" t="str">
        <f>Temperaturdaten!B610</f>
        <v>01.09.1901</v>
      </c>
      <c r="F24" t="str">
        <f>Temperaturdaten!C610</f>
        <v>September 1901</v>
      </c>
      <c r="G24">
        <f>Temperaturdaten!D610</f>
        <v>14.4</v>
      </c>
      <c r="I24">
        <f t="shared" si="0"/>
        <v>30</v>
      </c>
      <c r="J24" s="18">
        <f t="shared" si="1"/>
        <v>5.605330188679245</v>
      </c>
      <c r="L24" s="17">
        <f t="shared" si="2"/>
        <v>5.5428571428571427</v>
      </c>
    </row>
    <row r="25" spans="1:12">
      <c r="A25" s="20">
        <v>1921</v>
      </c>
      <c r="B25" s="21">
        <f t="shared" si="3"/>
        <v>3.5612735849056598</v>
      </c>
      <c r="C25" s="16"/>
      <c r="E25" s="15" t="str">
        <f>Temperaturdaten!B611</f>
        <v>01.10.1901</v>
      </c>
      <c r="F25" t="str">
        <f>Temperaturdaten!C611</f>
        <v>Oktober 1901</v>
      </c>
      <c r="G25">
        <f>Temperaturdaten!D611</f>
        <v>10.35</v>
      </c>
      <c r="I25">
        <f t="shared" si="0"/>
        <v>31</v>
      </c>
      <c r="J25" s="18">
        <f t="shared" si="1"/>
        <v>4.6940094339622638</v>
      </c>
      <c r="L25" s="17">
        <f t="shared" si="2"/>
        <v>4.6228571428571428</v>
      </c>
    </row>
    <row r="26" spans="1:12">
      <c r="A26" s="20">
        <v>1922</v>
      </c>
      <c r="B26" s="21">
        <f t="shared" si="3"/>
        <v>4.6708018867924528</v>
      </c>
      <c r="C26" s="16"/>
      <c r="E26" s="15" t="str">
        <f>Temperaturdaten!B612</f>
        <v>01.11.1901</v>
      </c>
      <c r="F26" t="str">
        <f>Temperaturdaten!C612</f>
        <v>November 1901</v>
      </c>
      <c r="G26">
        <f>Temperaturdaten!D612</f>
        <v>4.78</v>
      </c>
      <c r="I26">
        <f t="shared" si="0"/>
        <v>30</v>
      </c>
      <c r="J26" s="18">
        <f t="shared" si="1"/>
        <v>4.5726415094339625</v>
      </c>
      <c r="L26" s="17">
        <f t="shared" si="2"/>
        <v>4.5042857142857144</v>
      </c>
    </row>
    <row r="27" spans="1:12">
      <c r="A27" s="20">
        <v>1923</v>
      </c>
      <c r="B27" s="21">
        <f t="shared" si="3"/>
        <v>2.9777464788732395</v>
      </c>
      <c r="C27" s="16"/>
      <c r="E27" s="15" t="str">
        <f>Temperaturdaten!B613</f>
        <v>01.12.1901</v>
      </c>
      <c r="F27" t="str">
        <f>Temperaturdaten!C613</f>
        <v>Dezember 1901</v>
      </c>
      <c r="G27">
        <f>Temperaturdaten!D613</f>
        <v>2.2200000000000002</v>
      </c>
      <c r="I27">
        <f t="shared" si="0"/>
        <v>31</v>
      </c>
      <c r="J27" s="18">
        <f t="shared" si="1"/>
        <v>6.2580188679245294</v>
      </c>
      <c r="L27" s="17">
        <f t="shared" si="2"/>
        <v>6.2057142857142855</v>
      </c>
    </row>
    <row r="28" spans="1:12">
      <c r="A28" s="20">
        <v>1924</v>
      </c>
      <c r="B28" s="21">
        <f t="shared" si="3"/>
        <v>5.6447169811320759</v>
      </c>
      <c r="C28" s="16"/>
      <c r="E28" s="15" t="str">
        <f>Temperaturdaten!B614</f>
        <v>01.01.1902</v>
      </c>
      <c r="F28" t="str">
        <f>Temperaturdaten!C614</f>
        <v>Januar 1902</v>
      </c>
      <c r="G28">
        <f>Temperaturdaten!D614</f>
        <v>4.4000000000000004</v>
      </c>
      <c r="I28">
        <f t="shared" si="0"/>
        <v>31</v>
      </c>
      <c r="J28" s="18">
        <f t="shared" si="1"/>
        <v>8.2159905660377355</v>
      </c>
      <c r="L28" s="17">
        <f t="shared" si="2"/>
        <v>8.1185714285714283</v>
      </c>
    </row>
    <row r="29" spans="1:12">
      <c r="A29" s="20">
        <v>1925</v>
      </c>
      <c r="B29" s="21">
        <f t="shared" si="3"/>
        <v>4.9151415094339619</v>
      </c>
      <c r="C29" s="16"/>
      <c r="E29" s="15" t="str">
        <f>Temperaturdaten!B615</f>
        <v>01.02.1902</v>
      </c>
      <c r="F29" t="str">
        <f>Temperaturdaten!C615</f>
        <v>Februar 1902</v>
      </c>
      <c r="G29">
        <f>Temperaturdaten!D615</f>
        <v>-1.57</v>
      </c>
      <c r="I29">
        <f t="shared" si="0"/>
        <v>28</v>
      </c>
      <c r="J29" s="18">
        <f t="shared" si="1"/>
        <v>9.7674528301886792</v>
      </c>
      <c r="L29" s="17">
        <f t="shared" si="2"/>
        <v>9.6342857142857135</v>
      </c>
    </row>
    <row r="30" spans="1:12">
      <c r="A30" s="20">
        <v>1926</v>
      </c>
      <c r="B30" s="21">
        <f t="shared" si="3"/>
        <v>5.5851886792452827</v>
      </c>
      <c r="C30" s="16"/>
      <c r="E30" s="15" t="str">
        <f>Temperaturdaten!B616</f>
        <v>01.03.1902</v>
      </c>
      <c r="F30" t="str">
        <f>Temperaturdaten!C616</f>
        <v>März 1902</v>
      </c>
      <c r="G30">
        <f>Temperaturdaten!D616</f>
        <v>4.22</v>
      </c>
      <c r="I30">
        <f t="shared" si="0"/>
        <v>31</v>
      </c>
      <c r="J30" s="18">
        <f t="shared" si="1"/>
        <v>11.639532710280372</v>
      </c>
      <c r="L30" s="17">
        <f t="shared" si="2"/>
        <v>11.650000000000002</v>
      </c>
    </row>
    <row r="31" spans="1:12">
      <c r="A31" s="20">
        <v>1927</v>
      </c>
      <c r="B31" s="21">
        <f t="shared" si="3"/>
        <v>4.2944131455399059</v>
      </c>
      <c r="C31" s="16"/>
      <c r="E31" s="15" t="str">
        <f>Temperaturdaten!B617</f>
        <v>01.04.1902</v>
      </c>
      <c r="F31" t="str">
        <f>Temperaturdaten!C617</f>
        <v>April 1902</v>
      </c>
      <c r="G31">
        <f>Temperaturdaten!D617</f>
        <v>7.96</v>
      </c>
      <c r="I31">
        <f t="shared" si="0"/>
        <v>30</v>
      </c>
      <c r="J31" s="18">
        <f t="shared" si="1"/>
        <v>12.208831775700935</v>
      </c>
      <c r="L31" s="17">
        <f t="shared" si="2"/>
        <v>12.211428571428574</v>
      </c>
    </row>
    <row r="32" spans="1:12">
      <c r="A32" s="20">
        <v>1928</v>
      </c>
      <c r="B32" s="21">
        <f t="shared" si="3"/>
        <v>2.4698584905660379</v>
      </c>
      <c r="C32" s="16"/>
      <c r="E32" s="15" t="str">
        <f>Temperaturdaten!B618</f>
        <v>01.05.1902</v>
      </c>
      <c r="F32" t="str">
        <f>Temperaturdaten!C618</f>
        <v>Mai 1902</v>
      </c>
      <c r="G32">
        <f>Temperaturdaten!D618</f>
        <v>9.52</v>
      </c>
      <c r="I32">
        <f t="shared" si="0"/>
        <v>31</v>
      </c>
      <c r="J32" s="18">
        <f t="shared" si="1"/>
        <v>11.534532710280374</v>
      </c>
      <c r="L32" s="17">
        <f t="shared" si="2"/>
        <v>11.524285714285716</v>
      </c>
    </row>
    <row r="33" spans="1:12">
      <c r="A33" s="20">
        <v>1929</v>
      </c>
      <c r="B33" s="21">
        <f t="shared" si="3"/>
        <v>5.7987735849056614</v>
      </c>
      <c r="C33" s="16"/>
      <c r="E33" s="15" t="str">
        <f>Temperaturdaten!B619</f>
        <v>01.06.1902</v>
      </c>
      <c r="F33" t="str">
        <f>Temperaturdaten!C619</f>
        <v>Juni 1902</v>
      </c>
      <c r="G33">
        <f>Temperaturdaten!D619</f>
        <v>16.690000000000001</v>
      </c>
      <c r="I33">
        <f t="shared" si="0"/>
        <v>30</v>
      </c>
      <c r="J33" s="18">
        <f t="shared" si="1"/>
        <v>10.145327102803737</v>
      </c>
      <c r="L33" s="17">
        <f t="shared" si="2"/>
        <v>10.154285714285717</v>
      </c>
    </row>
    <row r="34" spans="1:12">
      <c r="A34" s="20">
        <v>1930</v>
      </c>
      <c r="B34" s="21">
        <f t="shared" si="3"/>
        <v>4.3002358490566035</v>
      </c>
      <c r="C34" s="16"/>
      <c r="E34" s="15" t="str">
        <f>Temperaturdaten!B620</f>
        <v>01.07.1902</v>
      </c>
      <c r="F34" t="str">
        <f>Temperaturdaten!C620</f>
        <v>Juli 1902</v>
      </c>
      <c r="G34">
        <f>Temperaturdaten!D620</f>
        <v>15.61</v>
      </c>
      <c r="I34">
        <f t="shared" si="0"/>
        <v>31</v>
      </c>
      <c r="J34" s="18">
        <f t="shared" si="1"/>
        <v>8.1240000000000006</v>
      </c>
      <c r="L34" s="17">
        <f t="shared" si="2"/>
        <v>8.1214285714285701</v>
      </c>
    </row>
    <row r="35" spans="1:12">
      <c r="A35" s="20">
        <v>1931</v>
      </c>
      <c r="B35" s="21">
        <f t="shared" si="3"/>
        <v>4.8327230046948353</v>
      </c>
      <c r="C35" s="16"/>
      <c r="E35" s="15" t="str">
        <f>Temperaturdaten!B621</f>
        <v>01.08.1902</v>
      </c>
      <c r="F35" t="str">
        <f>Temperaturdaten!C621</f>
        <v>August 1902</v>
      </c>
      <c r="G35">
        <f>Temperaturdaten!D621</f>
        <v>15.01</v>
      </c>
      <c r="I35">
        <f t="shared" si="0"/>
        <v>31</v>
      </c>
      <c r="J35" s="18">
        <f t="shared" si="1"/>
        <v>6.6775000000000002</v>
      </c>
      <c r="L35" s="17">
        <f t="shared" si="2"/>
        <v>6.6714285714285708</v>
      </c>
    </row>
    <row r="36" spans="1:12">
      <c r="A36" s="20">
        <v>1932</v>
      </c>
      <c r="B36" s="21">
        <f t="shared" si="3"/>
        <v>4.9233018867924514</v>
      </c>
      <c r="C36" s="16"/>
      <c r="E36" s="15" t="str">
        <f>Temperaturdaten!B622</f>
        <v>01.09.1902</v>
      </c>
      <c r="F36" t="str">
        <f>Temperaturdaten!C622</f>
        <v>September 1902</v>
      </c>
      <c r="G36">
        <f>Temperaturdaten!D622</f>
        <v>12.54</v>
      </c>
      <c r="I36">
        <f t="shared" si="0"/>
        <v>30</v>
      </c>
      <c r="J36" s="18">
        <f t="shared" si="1"/>
        <v>5.5223113207547172</v>
      </c>
      <c r="L36" s="17">
        <f t="shared" si="2"/>
        <v>5.5428571428571427</v>
      </c>
    </row>
    <row r="37" spans="1:12">
      <c r="A37" s="20">
        <v>1933</v>
      </c>
      <c r="B37" s="21">
        <f t="shared" si="3"/>
        <v>4.9676415094339621</v>
      </c>
      <c r="C37" s="16"/>
      <c r="E37" s="15" t="str">
        <f>Temperaturdaten!B623</f>
        <v>01.10.1902</v>
      </c>
      <c r="F37" t="str">
        <f>Temperaturdaten!C623</f>
        <v>Oktober 1902</v>
      </c>
      <c r="G37">
        <f>Temperaturdaten!D623</f>
        <v>8.15</v>
      </c>
      <c r="I37">
        <f t="shared" si="0"/>
        <v>31</v>
      </c>
      <c r="J37" s="18">
        <f t="shared" si="1"/>
        <v>4.5671226415094326</v>
      </c>
      <c r="L37" s="17">
        <f t="shared" si="2"/>
        <v>4.5785714285714292</v>
      </c>
    </row>
    <row r="38" spans="1:12">
      <c r="A38" s="20">
        <v>1934</v>
      </c>
      <c r="B38" s="21">
        <f t="shared" si="3"/>
        <v>5.9625471698113213</v>
      </c>
      <c r="C38" s="16"/>
      <c r="E38" s="15" t="str">
        <f>Temperaturdaten!B624</f>
        <v>01.11.1902</v>
      </c>
      <c r="F38" t="str">
        <f>Temperaturdaten!C624</f>
        <v>November 1902</v>
      </c>
      <c r="G38">
        <f>Temperaturdaten!D624</f>
        <v>3.15</v>
      </c>
      <c r="I38">
        <f t="shared" si="0"/>
        <v>30</v>
      </c>
      <c r="J38" s="18">
        <f t="shared" si="1"/>
        <v>5.3859905660377354</v>
      </c>
      <c r="L38" s="17">
        <f t="shared" si="2"/>
        <v>5.3785714285714281</v>
      </c>
    </row>
    <row r="39" spans="1:12">
      <c r="A39" s="20">
        <v>1935</v>
      </c>
      <c r="B39" s="21">
        <f t="shared" si="3"/>
        <v>5.0230046948356808</v>
      </c>
      <c r="C39" s="16"/>
      <c r="E39" s="15" t="str">
        <f>Temperaturdaten!B625</f>
        <v>01.12.1902</v>
      </c>
      <c r="F39" t="str">
        <f>Temperaturdaten!C625</f>
        <v>Dezember 1902</v>
      </c>
      <c r="G39">
        <f>Temperaturdaten!D625</f>
        <v>-7.0000000000000007E-2</v>
      </c>
      <c r="I39">
        <f t="shared" si="0"/>
        <v>31</v>
      </c>
      <c r="J39" s="18">
        <f t="shared" si="1"/>
        <v>7.1308018867924527</v>
      </c>
      <c r="L39" s="17">
        <f t="shared" si="2"/>
        <v>7.1400000000000006</v>
      </c>
    </row>
    <row r="40" spans="1:12">
      <c r="A40" s="20">
        <v>1936</v>
      </c>
      <c r="B40" s="21">
        <f t="shared" si="3"/>
        <v>4.2187735849056605</v>
      </c>
      <c r="C40" s="16"/>
      <c r="E40" s="15" t="str">
        <f>Temperaturdaten!B626</f>
        <v>01.01.1903</v>
      </c>
      <c r="F40" t="str">
        <f>Temperaturdaten!C626</f>
        <v>Januar 1903</v>
      </c>
      <c r="G40">
        <f>Temperaturdaten!D626</f>
        <v>2.46</v>
      </c>
      <c r="I40">
        <f t="shared" si="0"/>
        <v>31</v>
      </c>
      <c r="J40" s="18">
        <f t="shared" si="1"/>
        <v>9.6093396226415102</v>
      </c>
      <c r="L40" s="17">
        <f t="shared" si="2"/>
        <v>9.5614285714285696</v>
      </c>
    </row>
    <row r="41" spans="1:12">
      <c r="A41" s="20">
        <v>1937</v>
      </c>
      <c r="B41" s="21">
        <f t="shared" si="3"/>
        <v>4.984528301886793</v>
      </c>
      <c r="C41" s="16"/>
      <c r="E41" s="15" t="str">
        <f>Temperaturdaten!B627</f>
        <v>01.02.1903</v>
      </c>
      <c r="F41" t="str">
        <f>Temperaturdaten!C627</f>
        <v>Februar 1903</v>
      </c>
      <c r="G41">
        <f>Temperaturdaten!D627</f>
        <v>5.46</v>
      </c>
      <c r="I41">
        <f t="shared" si="0"/>
        <v>28</v>
      </c>
      <c r="J41" s="18">
        <f t="shared" si="1"/>
        <v>11.535141509433963</v>
      </c>
      <c r="L41" s="17">
        <f t="shared" si="2"/>
        <v>11.442857142857141</v>
      </c>
    </row>
    <row r="42" spans="1:12">
      <c r="A42" s="20">
        <v>1938</v>
      </c>
      <c r="B42" s="21">
        <f t="shared" si="3"/>
        <v>5.045754716981131</v>
      </c>
      <c r="C42" s="16"/>
      <c r="E42" s="15" t="str">
        <f>Temperaturdaten!B628</f>
        <v>01.03.1903</v>
      </c>
      <c r="F42" t="str">
        <f>Temperaturdaten!C628</f>
        <v>März 1903</v>
      </c>
      <c r="G42">
        <f>Temperaturdaten!D628</f>
        <v>7.11</v>
      </c>
      <c r="I42">
        <f t="shared" si="0"/>
        <v>31</v>
      </c>
      <c r="J42" s="18">
        <f t="shared" si="1"/>
        <v>12.797523364485981</v>
      </c>
      <c r="L42" s="17">
        <f t="shared" si="2"/>
        <v>12.787142857142856</v>
      </c>
    </row>
    <row r="43" spans="1:12">
      <c r="A43" s="20">
        <v>1939</v>
      </c>
      <c r="B43" s="21">
        <f t="shared" si="3"/>
        <v>1.4980751173708919</v>
      </c>
      <c r="C43" s="16"/>
      <c r="E43" s="15" t="str">
        <f>Temperaturdaten!B629</f>
        <v>01.04.1903</v>
      </c>
      <c r="F43" t="str">
        <f>Temperaturdaten!C629</f>
        <v>April 1903</v>
      </c>
      <c r="G43">
        <f>Temperaturdaten!D629</f>
        <v>5.79</v>
      </c>
      <c r="I43">
        <f t="shared" si="0"/>
        <v>30</v>
      </c>
      <c r="J43" s="18">
        <f t="shared" si="1"/>
        <v>13.330607476635514</v>
      </c>
      <c r="L43" s="17">
        <f t="shared" si="2"/>
        <v>13.312857142857142</v>
      </c>
    </row>
    <row r="44" spans="1:12">
      <c r="A44" s="20">
        <v>1940</v>
      </c>
      <c r="B44" s="21">
        <f t="shared" si="3"/>
        <v>2.5850943396226418</v>
      </c>
      <c r="C44" s="16"/>
      <c r="E44" s="15" t="str">
        <f>Temperaturdaten!B630</f>
        <v>01.05.1903</v>
      </c>
      <c r="F44" t="str">
        <f>Temperaturdaten!C630</f>
        <v>Mai 1903</v>
      </c>
      <c r="G44">
        <f>Temperaturdaten!D630</f>
        <v>13.75</v>
      </c>
      <c r="I44">
        <f t="shared" si="0"/>
        <v>31</v>
      </c>
      <c r="J44" s="18">
        <f t="shared" si="1"/>
        <v>13.294158878504673</v>
      </c>
      <c r="L44" s="17">
        <f t="shared" si="2"/>
        <v>13.275714285714287</v>
      </c>
    </row>
    <row r="45" spans="1:12">
      <c r="A45" s="20">
        <v>1941</v>
      </c>
      <c r="B45" s="21">
        <f t="shared" si="3"/>
        <v>1.9811320754716981</v>
      </c>
      <c r="C45" s="16"/>
      <c r="E45" s="15" t="str">
        <f>Temperaturdaten!B631</f>
        <v>01.06.1903</v>
      </c>
      <c r="F45" t="str">
        <f>Temperaturdaten!C631</f>
        <v>Juni 1903</v>
      </c>
      <c r="G45">
        <f>Temperaturdaten!D631</f>
        <v>15.48</v>
      </c>
      <c r="I45">
        <f t="shared" si="0"/>
        <v>30</v>
      </c>
      <c r="J45" s="18">
        <f t="shared" si="1"/>
        <v>11.408084112149533</v>
      </c>
      <c r="L45" s="17">
        <f t="shared" si="2"/>
        <v>11.415714285714287</v>
      </c>
    </row>
    <row r="46" spans="1:12">
      <c r="A46" s="20">
        <v>1942</v>
      </c>
      <c r="B46" s="21">
        <f t="shared" si="3"/>
        <v>5.8906603773584907</v>
      </c>
      <c r="C46" s="16"/>
      <c r="E46" s="15" t="str">
        <f>Temperaturdaten!B632</f>
        <v>01.07.1903</v>
      </c>
      <c r="F46" t="str">
        <f>Temperaturdaten!C632</f>
        <v>Juli 1903</v>
      </c>
      <c r="G46">
        <f>Temperaturdaten!D632</f>
        <v>16.88</v>
      </c>
      <c r="I46">
        <f t="shared" si="0"/>
        <v>31</v>
      </c>
      <c r="J46" s="18">
        <f t="shared" si="1"/>
        <v>9.30893023255814</v>
      </c>
      <c r="L46" s="17">
        <f t="shared" si="2"/>
        <v>9.3171428571428567</v>
      </c>
    </row>
    <row r="47" spans="1:12">
      <c r="A47" s="20">
        <v>1943</v>
      </c>
      <c r="B47" s="21">
        <f t="shared" si="3"/>
        <v>4.6897652582159619</v>
      </c>
      <c r="C47" s="16"/>
      <c r="E47" s="15" t="str">
        <f>Temperaturdaten!B633</f>
        <v>01.08.1903</v>
      </c>
      <c r="F47" t="str">
        <f>Temperaturdaten!C633</f>
        <v>August 1903</v>
      </c>
      <c r="G47">
        <f>Temperaturdaten!D633</f>
        <v>15.63</v>
      </c>
      <c r="I47">
        <f t="shared" si="0"/>
        <v>31</v>
      </c>
      <c r="J47" s="18">
        <f t="shared" si="1"/>
        <v>7.2609389671361511</v>
      </c>
      <c r="L47" s="17">
        <f t="shared" si="2"/>
        <v>7.242857142857142</v>
      </c>
    </row>
    <row r="48" spans="1:12" s="27" customFormat="1">
      <c r="A48" s="22">
        <v>1944</v>
      </c>
      <c r="B48" s="23"/>
      <c r="C48" s="24" t="s">
        <v>4272</v>
      </c>
      <c r="D48" s="25"/>
      <c r="E48" s="26" t="str">
        <f>Temperaturdaten!B634</f>
        <v>01.09.1903</v>
      </c>
      <c r="F48" s="27" t="str">
        <f>Temperaturdaten!C634</f>
        <v>September 1903</v>
      </c>
      <c r="G48" s="27">
        <f>Temperaturdaten!D634</f>
        <v>14.87</v>
      </c>
      <c r="I48" s="27">
        <f t="shared" si="0"/>
        <v>30</v>
      </c>
      <c r="J48" s="28">
        <f t="shared" si="1"/>
        <v>5.5406572769953044</v>
      </c>
      <c r="L48" s="29">
        <f t="shared" si="2"/>
        <v>5.5542857142857143</v>
      </c>
    </row>
    <row r="49" spans="1:12" s="27" customFormat="1">
      <c r="A49" s="22">
        <v>1945</v>
      </c>
      <c r="B49" s="23"/>
      <c r="C49" s="24" t="s">
        <v>4273</v>
      </c>
      <c r="D49" s="25"/>
      <c r="E49" s="26" t="str">
        <f>Temperaturdaten!B635</f>
        <v>01.10.1903</v>
      </c>
      <c r="F49" s="27" t="str">
        <f>Temperaturdaten!C635</f>
        <v>Oktober 1903</v>
      </c>
      <c r="G49" s="27">
        <f>Temperaturdaten!D635</f>
        <v>10.79</v>
      </c>
      <c r="I49" s="27">
        <f t="shared" si="0"/>
        <v>31</v>
      </c>
      <c r="J49" s="28">
        <f t="shared" si="1"/>
        <v>4.7603755868544599</v>
      </c>
      <c r="L49" s="29">
        <f t="shared" si="2"/>
        <v>4.7628571428571425</v>
      </c>
    </row>
    <row r="50" spans="1:12">
      <c r="A50" s="20">
        <v>1946</v>
      </c>
      <c r="B50" s="21">
        <f t="shared" si="3"/>
        <v>1.9802830188679241</v>
      </c>
      <c r="C50" s="16"/>
      <c r="E50" s="15" t="str">
        <f>Temperaturdaten!B636</f>
        <v>01.11.1903</v>
      </c>
      <c r="F50" t="str">
        <f>Temperaturdaten!C636</f>
        <v>November 1903</v>
      </c>
      <c r="G50">
        <f>Temperaturdaten!D636</f>
        <v>5.53</v>
      </c>
      <c r="I50">
        <f t="shared" si="0"/>
        <v>30</v>
      </c>
      <c r="J50" s="18">
        <f t="shared" si="1"/>
        <v>5.0747417840375588</v>
      </c>
      <c r="L50" s="17">
        <f t="shared" si="2"/>
        <v>5.0714285714285712</v>
      </c>
    </row>
    <row r="51" spans="1:12">
      <c r="A51" s="20">
        <v>1947</v>
      </c>
      <c r="B51" s="21">
        <f t="shared" si="3"/>
        <v>5.9546948356807503</v>
      </c>
      <c r="C51" s="16"/>
      <c r="E51" s="15" t="str">
        <f>Temperaturdaten!B637</f>
        <v>01.12.1903</v>
      </c>
      <c r="F51" t="str">
        <f>Temperaturdaten!C637</f>
        <v>Dezember 1903</v>
      </c>
      <c r="G51">
        <f>Temperaturdaten!D637</f>
        <v>0.73</v>
      </c>
      <c r="I51">
        <f t="shared" si="0"/>
        <v>31</v>
      </c>
      <c r="J51" s="18">
        <f t="shared" si="1"/>
        <v>6.422629107981221</v>
      </c>
      <c r="L51" s="17">
        <f t="shared" si="2"/>
        <v>6.4385714285714286</v>
      </c>
    </row>
    <row r="52" spans="1:12">
      <c r="A52" s="20">
        <v>1948</v>
      </c>
      <c r="B52" s="21">
        <f t="shared" si="3"/>
        <v>5.6960377358490559</v>
      </c>
      <c r="C52" s="16"/>
      <c r="E52" s="15" t="str">
        <f>Temperaturdaten!B638</f>
        <v>01.01.1904</v>
      </c>
      <c r="F52" t="str">
        <f>Temperaturdaten!C638</f>
        <v>Januar 1904</v>
      </c>
      <c r="G52">
        <f>Temperaturdaten!D638</f>
        <v>0.79</v>
      </c>
      <c r="I52">
        <f t="shared" si="0"/>
        <v>31</v>
      </c>
      <c r="J52" s="18">
        <f t="shared" si="1"/>
        <v>9.0205164319248823</v>
      </c>
      <c r="L52" s="17">
        <f t="shared" si="2"/>
        <v>8.9885714285714275</v>
      </c>
    </row>
    <row r="53" spans="1:12">
      <c r="A53" s="20">
        <v>1949</v>
      </c>
      <c r="B53" s="21">
        <f t="shared" si="3"/>
        <v>5.5523113207547166</v>
      </c>
      <c r="C53" s="16"/>
      <c r="E53" s="15" t="str">
        <f>Temperaturdaten!B639</f>
        <v>01.02.1904</v>
      </c>
      <c r="F53" t="str">
        <f>Temperaturdaten!C639</f>
        <v>Februar 1904</v>
      </c>
      <c r="G53">
        <f>Temperaturdaten!D639</f>
        <v>2.36</v>
      </c>
      <c r="I53">
        <f t="shared" si="0"/>
        <v>29</v>
      </c>
      <c r="J53" s="18">
        <f t="shared" si="1"/>
        <v>11.369530516431926</v>
      </c>
      <c r="L53" s="17">
        <f t="shared" si="2"/>
        <v>11.294285714285715</v>
      </c>
    </row>
    <row r="54" spans="1:12">
      <c r="A54" s="20">
        <v>1950</v>
      </c>
      <c r="B54" s="21">
        <f t="shared" si="3"/>
        <v>3.9492452830188687</v>
      </c>
      <c r="C54" s="16"/>
      <c r="E54" s="15" t="str">
        <f>Temperaturdaten!B640</f>
        <v>01.03.1904</v>
      </c>
      <c r="F54" t="str">
        <f>Temperaturdaten!C640</f>
        <v>März 1904</v>
      </c>
      <c r="G54">
        <f>Temperaturdaten!D640</f>
        <v>3.81</v>
      </c>
      <c r="I54">
        <f t="shared" si="0"/>
        <v>31</v>
      </c>
      <c r="J54" s="18">
        <f t="shared" si="1"/>
        <v>12.824626168224299</v>
      </c>
      <c r="L54" s="17">
        <f t="shared" si="2"/>
        <v>12.819999999999997</v>
      </c>
    </row>
    <row r="55" spans="1:12">
      <c r="A55" s="20">
        <v>1951</v>
      </c>
      <c r="B55" s="21">
        <f t="shared" si="3"/>
        <v>5.2890140845070421</v>
      </c>
      <c r="C55" s="16"/>
      <c r="E55" s="15" t="str">
        <f>Temperaturdaten!B641</f>
        <v>01.04.1904</v>
      </c>
      <c r="F55" t="str">
        <f>Temperaturdaten!C641</f>
        <v>April 1904</v>
      </c>
      <c r="G55">
        <f>Temperaturdaten!D641</f>
        <v>9.33</v>
      </c>
      <c r="I55">
        <f t="shared" si="0"/>
        <v>30</v>
      </c>
      <c r="J55" s="18">
        <f t="shared" si="1"/>
        <v>13.570654205607475</v>
      </c>
      <c r="L55" s="17">
        <f t="shared" si="2"/>
        <v>13.555714285714288</v>
      </c>
    </row>
    <row r="56" spans="1:12">
      <c r="A56" s="20">
        <v>1952</v>
      </c>
      <c r="B56" s="21">
        <f t="shared" si="3"/>
        <v>3.831839622641509</v>
      </c>
      <c r="C56" s="16"/>
      <c r="E56" s="15" t="str">
        <f>Temperaturdaten!B642</f>
        <v>01.05.1904</v>
      </c>
      <c r="F56" t="str">
        <f>Temperaturdaten!C642</f>
        <v>Mai 1904</v>
      </c>
      <c r="G56">
        <f>Temperaturdaten!D642</f>
        <v>12.95</v>
      </c>
      <c r="I56">
        <f t="shared" si="0"/>
        <v>31</v>
      </c>
      <c r="J56" s="18">
        <f t="shared" si="1"/>
        <v>13.005700934579439</v>
      </c>
      <c r="L56" s="17">
        <f t="shared" si="2"/>
        <v>12.98</v>
      </c>
    </row>
    <row r="57" spans="1:12">
      <c r="A57" s="20">
        <v>1953</v>
      </c>
      <c r="B57" s="21">
        <f t="shared" si="3"/>
        <v>4.1461320754716979</v>
      </c>
      <c r="C57" s="16"/>
      <c r="E57" s="15" t="str">
        <f>Temperaturdaten!B643</f>
        <v>01.06.1904</v>
      </c>
      <c r="F57" t="str">
        <f>Temperaturdaten!C643</f>
        <v>Juni 1904</v>
      </c>
      <c r="G57">
        <f>Temperaturdaten!D643</f>
        <v>15.1</v>
      </c>
      <c r="I57">
        <f t="shared" si="0"/>
        <v>30</v>
      </c>
      <c r="J57" s="18">
        <f t="shared" si="1"/>
        <v>11.758457943925233</v>
      </c>
      <c r="L57" s="17">
        <f t="shared" si="2"/>
        <v>11.75</v>
      </c>
    </row>
    <row r="58" spans="1:12">
      <c r="A58" s="20">
        <v>1954</v>
      </c>
      <c r="B58" s="21">
        <f t="shared" si="3"/>
        <v>3.950094339622642</v>
      </c>
      <c r="C58" s="16"/>
      <c r="E58" s="15" t="str">
        <f>Temperaturdaten!B644</f>
        <v>01.07.1904</v>
      </c>
      <c r="F58" t="str">
        <f>Temperaturdaten!C644</f>
        <v>Juli 1904</v>
      </c>
      <c r="G58">
        <f>Temperaturdaten!D644</f>
        <v>18.579999999999998</v>
      </c>
      <c r="I58">
        <f t="shared" si="0"/>
        <v>31</v>
      </c>
      <c r="J58" s="18">
        <f t="shared" si="1"/>
        <v>9.690511627906977</v>
      </c>
      <c r="L58" s="17">
        <f t="shared" si="2"/>
        <v>9.6857142857142851</v>
      </c>
    </row>
    <row r="59" spans="1:12">
      <c r="A59" s="20">
        <v>1955</v>
      </c>
      <c r="B59" s="21">
        <f t="shared" si="3"/>
        <v>3.0917840375586851</v>
      </c>
      <c r="C59" s="16"/>
      <c r="E59" s="15" t="str">
        <f>Temperaturdaten!B645</f>
        <v>01.08.1904</v>
      </c>
      <c r="F59" t="str">
        <f>Temperaturdaten!C645</f>
        <v>August 1904</v>
      </c>
      <c r="G59">
        <f>Temperaturdaten!D645</f>
        <v>16.93</v>
      </c>
      <c r="I59">
        <f t="shared" si="0"/>
        <v>31</v>
      </c>
      <c r="J59" s="18">
        <f t="shared" si="1"/>
        <v>7.4805660377358496</v>
      </c>
      <c r="L59" s="17">
        <f t="shared" si="2"/>
        <v>7.4314285714285697</v>
      </c>
    </row>
    <row r="60" spans="1:12">
      <c r="A60" s="20">
        <v>1956</v>
      </c>
      <c r="B60" s="21">
        <f t="shared" si="3"/>
        <v>5.6564622641509441</v>
      </c>
      <c r="C60" s="16"/>
      <c r="E60" s="15" t="str">
        <f>Temperaturdaten!B646</f>
        <v>01.09.1904</v>
      </c>
      <c r="F60" t="str">
        <f>Temperaturdaten!C646</f>
        <v>September 1904</v>
      </c>
      <c r="G60">
        <f>Temperaturdaten!D646</f>
        <v>13.04</v>
      </c>
      <c r="I60">
        <f t="shared" si="0"/>
        <v>30</v>
      </c>
      <c r="J60" s="18">
        <f t="shared" si="1"/>
        <v>5.8062735849056608</v>
      </c>
      <c r="L60" s="17">
        <f t="shared" si="2"/>
        <v>5.7957142857142845</v>
      </c>
    </row>
    <row r="61" spans="1:12">
      <c r="A61" s="20">
        <v>1957</v>
      </c>
      <c r="B61" s="21">
        <f t="shared" si="3"/>
        <v>3.8970283018867926</v>
      </c>
      <c r="C61" s="16"/>
      <c r="E61" s="15" t="str">
        <f>Temperaturdaten!B647</f>
        <v>01.10.1904</v>
      </c>
      <c r="F61" t="str">
        <f>Temperaturdaten!C647</f>
        <v>Oktober 1904</v>
      </c>
      <c r="G61">
        <f>Temperaturdaten!D647</f>
        <v>8.9600000000000009</v>
      </c>
      <c r="I61">
        <f t="shared" si="0"/>
        <v>31</v>
      </c>
      <c r="J61" s="18">
        <f t="shared" si="1"/>
        <v>4.8100471698113205</v>
      </c>
      <c r="L61" s="17">
        <f t="shared" si="2"/>
        <v>4.79</v>
      </c>
    </row>
    <row r="62" spans="1:12">
      <c r="A62" s="20">
        <v>1958</v>
      </c>
      <c r="B62" s="21">
        <f t="shared" si="3"/>
        <v>5.4332547169811329</v>
      </c>
      <c r="C62" s="16"/>
      <c r="E62" s="15" t="str">
        <f>Temperaturdaten!B648</f>
        <v>01.11.1904</v>
      </c>
      <c r="F62" t="str">
        <f>Temperaturdaten!C648</f>
        <v>November 1904</v>
      </c>
      <c r="G62">
        <f>Temperaturdaten!D648</f>
        <v>5.3</v>
      </c>
      <c r="I62">
        <f t="shared" si="0"/>
        <v>30</v>
      </c>
      <c r="J62" s="18">
        <f t="shared" si="1"/>
        <v>5.4022641509433962</v>
      </c>
      <c r="L62" s="17">
        <f t="shared" si="2"/>
        <v>5.3685714285714283</v>
      </c>
    </row>
    <row r="63" spans="1:12">
      <c r="A63" s="20">
        <v>1959</v>
      </c>
      <c r="B63" s="21">
        <f t="shared" si="3"/>
        <v>4.7695305164319244</v>
      </c>
      <c r="C63" s="16"/>
      <c r="E63" s="15" t="str">
        <f>Temperaturdaten!B649</f>
        <v>01.12.1904</v>
      </c>
      <c r="F63" t="str">
        <f>Temperaturdaten!C649</f>
        <v>Dezember 1904</v>
      </c>
      <c r="G63">
        <f>Temperaturdaten!D649</f>
        <v>4.34</v>
      </c>
      <c r="I63">
        <f t="shared" si="0"/>
        <v>31</v>
      </c>
      <c r="J63" s="18">
        <f t="shared" si="1"/>
        <v>7.2418867924528296</v>
      </c>
      <c r="L63" s="17">
        <f t="shared" si="2"/>
        <v>7.2257142857142851</v>
      </c>
    </row>
    <row r="64" spans="1:12">
      <c r="A64" s="20">
        <v>1960</v>
      </c>
      <c r="B64" s="21">
        <f t="shared" si="3"/>
        <v>6.0759905660377367</v>
      </c>
      <c r="C64" s="16"/>
      <c r="E64" s="15" t="str">
        <f>Temperaturdaten!B650</f>
        <v>01.01.1905</v>
      </c>
      <c r="F64" t="str">
        <f>Temperaturdaten!C650</f>
        <v>Januar 1905</v>
      </c>
      <c r="G64">
        <f>Temperaturdaten!D650</f>
        <v>0.65</v>
      </c>
      <c r="I64">
        <f t="shared" si="0"/>
        <v>31</v>
      </c>
      <c r="J64" s="18">
        <f t="shared" si="1"/>
        <v>9.3124528301886791</v>
      </c>
      <c r="L64" s="17">
        <f t="shared" si="2"/>
        <v>9.2485714285714273</v>
      </c>
    </row>
    <row r="65" spans="1:12">
      <c r="A65" s="20">
        <v>1961</v>
      </c>
      <c r="B65" s="21">
        <f t="shared" si="3"/>
        <v>4.2713679245283016</v>
      </c>
      <c r="C65" s="16"/>
      <c r="E65" s="15" t="str">
        <f>Temperaturdaten!B651</f>
        <v>01.02.1905</v>
      </c>
      <c r="F65" t="str">
        <f>Temperaturdaten!C651</f>
        <v>Februar 1905</v>
      </c>
      <c r="G65">
        <f>Temperaturdaten!D651</f>
        <v>2.8</v>
      </c>
      <c r="I65">
        <f t="shared" si="0"/>
        <v>28</v>
      </c>
      <c r="J65" s="18">
        <f t="shared" si="1"/>
        <v>11.687169811320755</v>
      </c>
      <c r="L65" s="17">
        <f t="shared" si="2"/>
        <v>11.568571428571429</v>
      </c>
    </row>
    <row r="66" spans="1:12">
      <c r="A66" s="20">
        <v>1962</v>
      </c>
      <c r="B66" s="21">
        <f t="shared" si="3"/>
        <v>1.9266509433962264</v>
      </c>
      <c r="C66" s="16"/>
      <c r="E66" s="15" t="str">
        <f>Temperaturdaten!B652</f>
        <v>01.03.1905</v>
      </c>
      <c r="F66" t="str">
        <f>Temperaturdaten!C652</f>
        <v>März 1905</v>
      </c>
      <c r="G66">
        <f>Temperaturdaten!D652</f>
        <v>5.48</v>
      </c>
      <c r="I66">
        <f t="shared" si="0"/>
        <v>31</v>
      </c>
      <c r="J66" s="18">
        <f t="shared" si="1"/>
        <v>13.120934579439252</v>
      </c>
      <c r="L66" s="17">
        <f t="shared" si="2"/>
        <v>13.114285714285716</v>
      </c>
    </row>
    <row r="67" spans="1:12">
      <c r="A67" s="20">
        <v>1963</v>
      </c>
      <c r="B67" s="21">
        <f t="shared" si="3"/>
        <v>3.8549295774647883</v>
      </c>
      <c r="C67" s="16"/>
      <c r="E67" s="15" t="str">
        <f>Temperaturdaten!B653</f>
        <v>01.04.1905</v>
      </c>
      <c r="F67" t="str">
        <f>Temperaturdaten!C653</f>
        <v>April 1905</v>
      </c>
      <c r="G67">
        <f>Temperaturdaten!D653</f>
        <v>6</v>
      </c>
      <c r="I67">
        <f t="shared" si="0"/>
        <v>30</v>
      </c>
      <c r="J67" s="18">
        <f t="shared" si="1"/>
        <v>13.226682242990655</v>
      </c>
      <c r="L67" s="17">
        <f t="shared" si="2"/>
        <v>13.218571428571428</v>
      </c>
    </row>
    <row r="68" spans="1:12">
      <c r="A68" s="20">
        <v>1964</v>
      </c>
      <c r="B68" s="21">
        <f t="shared" si="3"/>
        <v>4.1925943396226408</v>
      </c>
      <c r="C68" s="16"/>
      <c r="E68" s="15" t="str">
        <f>Temperaturdaten!B654</f>
        <v>01.05.1905</v>
      </c>
      <c r="F68" t="str">
        <f>Temperaturdaten!C654</f>
        <v>Mai 1905</v>
      </c>
      <c r="G68">
        <f>Temperaturdaten!D654</f>
        <v>13.01</v>
      </c>
      <c r="I68">
        <f t="shared" ref="I68:I131" si="4">DAY(DATE(YEAR(E68),MONTH(E68)+1,0))</f>
        <v>31</v>
      </c>
      <c r="J68" s="18">
        <f t="shared" ref="J68:J131" si="5">SUMPRODUCT(G68:G74,I68:I74)/SUM(I68:I74)</f>
        <v>12.935093457943927</v>
      </c>
      <c r="L68" s="17">
        <f t="shared" ref="L68:L131" si="6">AVERAGE(G68:G74)</f>
        <v>12.921428571428573</v>
      </c>
    </row>
    <row r="69" spans="1:12">
      <c r="A69" s="20">
        <v>1965</v>
      </c>
      <c r="B69" s="21">
        <f t="shared" si="3"/>
        <v>3.7986792452830187</v>
      </c>
      <c r="C69" s="16"/>
      <c r="E69" s="15" t="str">
        <f>Temperaturdaten!B655</f>
        <v>01.06.1905</v>
      </c>
      <c r="F69" t="str">
        <f>Temperaturdaten!C655</f>
        <v>Juni 1905</v>
      </c>
      <c r="G69">
        <f>Temperaturdaten!D655</f>
        <v>18.3</v>
      </c>
      <c r="I69">
        <f t="shared" si="4"/>
        <v>30</v>
      </c>
      <c r="J69" s="18">
        <f t="shared" si="5"/>
        <v>11.419859813084111</v>
      </c>
      <c r="L69" s="17">
        <f t="shared" si="6"/>
        <v>11.427142857142856</v>
      </c>
    </row>
    <row r="70" spans="1:12">
      <c r="A70" s="20">
        <v>1966</v>
      </c>
      <c r="B70" s="21">
        <f t="shared" ref="B70:B133" si="7">INDEX(J:J, (ROW()-4)*12+13)</f>
        <v>5.4857075471698113</v>
      </c>
      <c r="C70" s="16"/>
      <c r="E70" s="15" t="str">
        <f>Temperaturdaten!B656</f>
        <v>01.07.1905</v>
      </c>
      <c r="F70" t="str">
        <f>Temperaturdaten!C656</f>
        <v>Juli 1905</v>
      </c>
      <c r="G70">
        <f>Temperaturdaten!D656</f>
        <v>18.5</v>
      </c>
      <c r="I70">
        <f t="shared" si="4"/>
        <v>31</v>
      </c>
      <c r="J70" s="18">
        <f t="shared" si="5"/>
        <v>9.2429302325581393</v>
      </c>
      <c r="L70" s="17">
        <f t="shared" si="6"/>
        <v>9.2385714285714293</v>
      </c>
    </row>
    <row r="71" spans="1:12">
      <c r="A71" s="20">
        <v>1967</v>
      </c>
      <c r="B71" s="21">
        <f t="shared" si="7"/>
        <v>5.1523943661971821</v>
      </c>
      <c r="C71" s="16"/>
      <c r="E71" s="15" t="str">
        <f>Temperaturdaten!B657</f>
        <v>01.08.1905</v>
      </c>
      <c r="F71" t="str">
        <f>Temperaturdaten!C657</f>
        <v>August 1905</v>
      </c>
      <c r="G71">
        <f>Temperaturdaten!D657</f>
        <v>16.89</v>
      </c>
      <c r="I71">
        <f t="shared" si="4"/>
        <v>31</v>
      </c>
      <c r="J71" s="18">
        <f t="shared" si="5"/>
        <v>6.967028301886792</v>
      </c>
      <c r="L71" s="17">
        <f t="shared" si="6"/>
        <v>6.9185714285714273</v>
      </c>
    </row>
    <row r="72" spans="1:12">
      <c r="A72" s="20">
        <v>1968</v>
      </c>
      <c r="B72" s="21">
        <f t="shared" si="7"/>
        <v>3.6069811320754717</v>
      </c>
      <c r="C72" s="16"/>
      <c r="E72" s="15" t="str">
        <f>Temperaturdaten!B658</f>
        <v>01.09.1905</v>
      </c>
      <c r="F72" t="str">
        <f>Temperaturdaten!C658</f>
        <v>September 1905</v>
      </c>
      <c r="G72">
        <f>Temperaturdaten!D658</f>
        <v>13.62</v>
      </c>
      <c r="I72">
        <f t="shared" si="4"/>
        <v>30</v>
      </c>
      <c r="J72" s="18">
        <f t="shared" si="5"/>
        <v>4.9973584905660369</v>
      </c>
      <c r="L72" s="17">
        <f t="shared" si="6"/>
        <v>4.9942857142857147</v>
      </c>
    </row>
    <row r="73" spans="1:12">
      <c r="A73" s="20">
        <v>1969</v>
      </c>
      <c r="B73" s="21">
        <f t="shared" si="7"/>
        <v>2.7719339622641508</v>
      </c>
      <c r="C73" s="16"/>
      <c r="E73" s="15" t="str">
        <f>Temperaturdaten!B659</f>
        <v>01.10.1905</v>
      </c>
      <c r="F73" t="str">
        <f>Temperaturdaten!C659</f>
        <v>Oktober 1905</v>
      </c>
      <c r="G73">
        <f>Temperaturdaten!D659</f>
        <v>6.21</v>
      </c>
      <c r="I73">
        <f t="shared" si="4"/>
        <v>31</v>
      </c>
      <c r="J73" s="18">
        <f t="shared" si="5"/>
        <v>4.2813207547169814</v>
      </c>
      <c r="L73" s="17">
        <f t="shared" si="6"/>
        <v>4.2714285714285722</v>
      </c>
    </row>
    <row r="74" spans="1:12">
      <c r="A74" s="20">
        <v>1970</v>
      </c>
      <c r="B74" s="21">
        <f t="shared" si="7"/>
        <v>4.7459905660377366</v>
      </c>
      <c r="C74" s="16"/>
      <c r="E74" s="15" t="str">
        <f>Temperaturdaten!B660</f>
        <v>01.11.1905</v>
      </c>
      <c r="F74" t="str">
        <f>Temperaturdaten!C660</f>
        <v>November 1905</v>
      </c>
      <c r="G74">
        <f>Temperaturdaten!D660</f>
        <v>3.92</v>
      </c>
      <c r="I74">
        <f t="shared" si="4"/>
        <v>30</v>
      </c>
      <c r="J74" s="18">
        <f t="shared" si="5"/>
        <v>5.4525943396226406</v>
      </c>
      <c r="L74" s="17">
        <f t="shared" si="6"/>
        <v>5.4157142857142855</v>
      </c>
    </row>
    <row r="75" spans="1:12">
      <c r="A75" s="20">
        <v>1971</v>
      </c>
      <c r="B75" s="21">
        <f t="shared" si="7"/>
        <v>4.9869483568075115</v>
      </c>
      <c r="C75" s="16"/>
      <c r="E75" s="15" t="str">
        <f>Temperaturdaten!B661</f>
        <v>01.12.1905</v>
      </c>
      <c r="F75" t="str">
        <f>Temperaturdaten!C661</f>
        <v>Dezember 1905</v>
      </c>
      <c r="G75">
        <f>Temperaturdaten!D661</f>
        <v>2.5499999999999998</v>
      </c>
      <c r="I75">
        <f t="shared" si="4"/>
        <v>31</v>
      </c>
      <c r="J75" s="18">
        <f t="shared" si="5"/>
        <v>7.1096698113207548</v>
      </c>
      <c r="L75" s="17">
        <f t="shared" si="6"/>
        <v>7.088571428571429</v>
      </c>
    </row>
    <row r="76" spans="1:12">
      <c r="A76" s="20">
        <v>1972</v>
      </c>
      <c r="B76" s="21">
        <f t="shared" si="7"/>
        <v>4.9055660377358494</v>
      </c>
      <c r="C76" s="16"/>
      <c r="E76" s="15" t="str">
        <f>Temperaturdaten!B662</f>
        <v>01.01.1906</v>
      </c>
      <c r="F76" t="str">
        <f>Temperaturdaten!C662</f>
        <v>Januar 1906</v>
      </c>
      <c r="G76">
        <f>Temperaturdaten!D662</f>
        <v>2.98</v>
      </c>
      <c r="I76">
        <f t="shared" si="4"/>
        <v>31</v>
      </c>
      <c r="J76" s="18">
        <f t="shared" si="5"/>
        <v>9.3951886792452832</v>
      </c>
      <c r="L76" s="17">
        <f t="shared" si="6"/>
        <v>9.3214285714285712</v>
      </c>
    </row>
    <row r="77" spans="1:12">
      <c r="A77" s="20">
        <v>1973</v>
      </c>
      <c r="B77" s="21">
        <f t="shared" si="7"/>
        <v>5.7474528301886787</v>
      </c>
      <c r="C77" s="16"/>
      <c r="E77" s="15" t="str">
        <f>Temperaturdaten!B663</f>
        <v>01.02.1906</v>
      </c>
      <c r="F77" t="str">
        <f>Temperaturdaten!C663</f>
        <v>Februar 1906</v>
      </c>
      <c r="G77">
        <f>Temperaturdaten!D663</f>
        <v>2.2599999999999998</v>
      </c>
      <c r="I77">
        <f t="shared" si="4"/>
        <v>28</v>
      </c>
      <c r="J77" s="18">
        <f t="shared" si="5"/>
        <v>11.493537735849056</v>
      </c>
      <c r="L77" s="17">
        <f t="shared" si="6"/>
        <v>11.37142857142857</v>
      </c>
    </row>
    <row r="78" spans="1:12">
      <c r="A78" s="20">
        <v>1974</v>
      </c>
      <c r="B78" s="21">
        <f t="shared" si="7"/>
        <v>5.9448584905660375</v>
      </c>
      <c r="C78" s="16"/>
      <c r="E78" s="15" t="str">
        <f>Temperaturdaten!B664</f>
        <v>01.03.1906</v>
      </c>
      <c r="F78" t="str">
        <f>Temperaturdaten!C664</f>
        <v>März 1906</v>
      </c>
      <c r="G78">
        <f>Temperaturdaten!D664</f>
        <v>3.42</v>
      </c>
      <c r="I78">
        <f t="shared" si="4"/>
        <v>31</v>
      </c>
      <c r="J78" s="18">
        <f t="shared" si="5"/>
        <v>13.050233644859814</v>
      </c>
      <c r="L78" s="17">
        <f t="shared" si="6"/>
        <v>13.045714285714286</v>
      </c>
    </row>
    <row r="79" spans="1:12">
      <c r="A79" s="20">
        <v>1975</v>
      </c>
      <c r="B79" s="21">
        <f t="shared" si="7"/>
        <v>4.5166197183098591</v>
      </c>
      <c r="C79" s="16"/>
      <c r="E79" s="15" t="str">
        <f>Temperaturdaten!B665</f>
        <v>01.04.1906</v>
      </c>
      <c r="F79" t="str">
        <f>Temperaturdaten!C665</f>
        <v>April 1906</v>
      </c>
      <c r="G79">
        <f>Temperaturdaten!D665</f>
        <v>8.56</v>
      </c>
      <c r="I79">
        <f t="shared" si="4"/>
        <v>30</v>
      </c>
      <c r="J79" s="18">
        <f t="shared" si="5"/>
        <v>14.162757009345794</v>
      </c>
      <c r="L79" s="17">
        <f t="shared" si="6"/>
        <v>14.142857142857142</v>
      </c>
    </row>
    <row r="80" spans="1:12">
      <c r="A80" s="20">
        <v>1976</v>
      </c>
      <c r="B80" s="21">
        <f t="shared" si="7"/>
        <v>5.1171226415094333</v>
      </c>
      <c r="C80" s="16"/>
      <c r="E80" s="15" t="str">
        <f>Temperaturdaten!B666</f>
        <v>01.05.1906</v>
      </c>
      <c r="F80" t="str">
        <f>Temperaturdaten!C666</f>
        <v>Mai 1906</v>
      </c>
      <c r="G80">
        <f>Temperaturdaten!D666</f>
        <v>14.22</v>
      </c>
      <c r="I80">
        <f t="shared" si="4"/>
        <v>31</v>
      </c>
      <c r="J80" s="18">
        <f t="shared" si="5"/>
        <v>14.091261682242992</v>
      </c>
      <c r="L80" s="17">
        <f t="shared" si="6"/>
        <v>14.069999999999999</v>
      </c>
    </row>
    <row r="81" spans="1:12">
      <c r="A81" s="20">
        <v>1977</v>
      </c>
      <c r="B81" s="21">
        <f t="shared" si="7"/>
        <v>5.2180660377358494</v>
      </c>
      <c r="C81" s="16"/>
      <c r="E81" s="15" t="str">
        <f>Temperaturdaten!B667</f>
        <v>01.06.1906</v>
      </c>
      <c r="F81" t="str">
        <f>Temperaturdaten!C667</f>
        <v>Juni 1906</v>
      </c>
      <c r="G81">
        <f>Temperaturdaten!D667</f>
        <v>15.63</v>
      </c>
      <c r="I81">
        <f t="shared" si="4"/>
        <v>30</v>
      </c>
      <c r="J81" s="18">
        <f t="shared" si="5"/>
        <v>11.879252336448598</v>
      </c>
      <c r="L81" s="17">
        <f t="shared" si="6"/>
        <v>11.888571428571428</v>
      </c>
    </row>
    <row r="82" spans="1:12">
      <c r="A82" s="20">
        <v>1978</v>
      </c>
      <c r="B82" s="21">
        <f t="shared" si="7"/>
        <v>2.8372169811320749</v>
      </c>
      <c r="C82" s="16"/>
      <c r="E82" s="15" t="str">
        <f>Temperaturdaten!B668</f>
        <v>01.07.1906</v>
      </c>
      <c r="F82" t="str">
        <f>Temperaturdaten!C668</f>
        <v>Juli 1906</v>
      </c>
      <c r="G82">
        <f>Temperaturdaten!D668</f>
        <v>18.18</v>
      </c>
      <c r="I82">
        <f t="shared" si="4"/>
        <v>31</v>
      </c>
      <c r="J82" s="18">
        <f t="shared" si="5"/>
        <v>9.850697674418603</v>
      </c>
      <c r="L82" s="17">
        <f t="shared" si="6"/>
        <v>9.8614285714285721</v>
      </c>
    </row>
    <row r="83" spans="1:12">
      <c r="A83" s="20">
        <v>1979</v>
      </c>
      <c r="B83" s="21">
        <f t="shared" si="7"/>
        <v>4.2241784037558689</v>
      </c>
      <c r="C83" s="16"/>
      <c r="E83" s="15" t="str">
        <f>Temperaturdaten!B669</f>
        <v>01.08.1906</v>
      </c>
      <c r="F83" t="str">
        <f>Temperaturdaten!C669</f>
        <v>August 1906</v>
      </c>
      <c r="G83">
        <f>Temperaturdaten!D669</f>
        <v>17.329999999999998</v>
      </c>
      <c r="I83">
        <f t="shared" si="4"/>
        <v>31</v>
      </c>
      <c r="J83" s="18">
        <f t="shared" si="5"/>
        <v>7.3303773584905656</v>
      </c>
      <c r="L83" s="17">
        <f t="shared" si="6"/>
        <v>7.2628571428571425</v>
      </c>
    </row>
    <row r="84" spans="1:12">
      <c r="A84" s="20">
        <v>1980</v>
      </c>
      <c r="B84" s="21">
        <f t="shared" si="7"/>
        <v>4.5845754716981135</v>
      </c>
      <c r="C84" s="16"/>
      <c r="E84" s="15" t="str">
        <f>Temperaturdaten!B670</f>
        <v>01.09.1906</v>
      </c>
      <c r="F84" t="str">
        <f>Temperaturdaten!C670</f>
        <v>September 1906</v>
      </c>
      <c r="G84">
        <f>Temperaturdaten!D670</f>
        <v>13.98</v>
      </c>
      <c r="I84">
        <f t="shared" si="4"/>
        <v>30</v>
      </c>
      <c r="J84" s="18">
        <f t="shared" si="5"/>
        <v>5.3972641509433963</v>
      </c>
      <c r="L84" s="17">
        <f t="shared" si="6"/>
        <v>5.3742857142857137</v>
      </c>
    </row>
    <row r="85" spans="1:12">
      <c r="A85" s="20">
        <v>1981</v>
      </c>
      <c r="B85" s="21">
        <f t="shared" si="7"/>
        <v>3.2104245283018864</v>
      </c>
      <c r="C85" s="16"/>
      <c r="E85" s="15" t="str">
        <f>Temperaturdaten!B671</f>
        <v>01.10.1906</v>
      </c>
      <c r="F85" t="str">
        <f>Temperaturdaten!C671</f>
        <v>Oktober 1906</v>
      </c>
      <c r="G85">
        <f>Temperaturdaten!D671</f>
        <v>11.1</v>
      </c>
      <c r="I85">
        <f t="shared" si="4"/>
        <v>31</v>
      </c>
      <c r="J85" s="18">
        <f t="shared" si="5"/>
        <v>4.487358490566038</v>
      </c>
      <c r="L85" s="17">
        <f t="shared" si="6"/>
        <v>4.4557142857142855</v>
      </c>
    </row>
    <row r="86" spans="1:12">
      <c r="A86" s="20">
        <v>1982</v>
      </c>
      <c r="B86" s="21">
        <f t="shared" si="7"/>
        <v>5.6432547169811311</v>
      </c>
      <c r="C86" s="16"/>
      <c r="E86" s="15" t="str">
        <f>Temperaturdaten!B672</f>
        <v>01.11.1906</v>
      </c>
      <c r="F86" t="str">
        <f>Temperaturdaten!C672</f>
        <v>November 1906</v>
      </c>
      <c r="G86">
        <f>Temperaturdaten!D672</f>
        <v>8.0500000000000007</v>
      </c>
      <c r="I86">
        <f t="shared" si="4"/>
        <v>30</v>
      </c>
      <c r="J86" s="18">
        <f t="shared" si="5"/>
        <v>4.8470754716981128</v>
      </c>
      <c r="L86" s="17">
        <f t="shared" si="6"/>
        <v>4.8071428571428578</v>
      </c>
    </row>
    <row r="87" spans="1:12">
      <c r="A87" s="20">
        <v>1983</v>
      </c>
      <c r="B87" s="21">
        <f t="shared" si="7"/>
        <v>4.3777934272300474</v>
      </c>
      <c r="C87" s="16"/>
      <c r="E87" s="15" t="str">
        <f>Temperaturdaten!B673</f>
        <v>01.12.1906</v>
      </c>
      <c r="F87" t="str">
        <f>Temperaturdaten!C673</f>
        <v>Dezember 1906</v>
      </c>
      <c r="G87">
        <f>Temperaturdaten!D673</f>
        <v>-1.05</v>
      </c>
      <c r="I87">
        <f t="shared" si="4"/>
        <v>31</v>
      </c>
      <c r="J87" s="18">
        <f t="shared" si="5"/>
        <v>5.8093396226415095</v>
      </c>
      <c r="L87" s="17">
        <f t="shared" si="6"/>
        <v>5.7785714285714294</v>
      </c>
    </row>
    <row r="88" spans="1:12">
      <c r="A88" s="20">
        <v>1984</v>
      </c>
      <c r="B88" s="21">
        <f t="shared" si="7"/>
        <v>3.430801886792453</v>
      </c>
      <c r="C88" s="16"/>
      <c r="E88" s="15" t="str">
        <f>Temperaturdaten!B674</f>
        <v>01.01.1907</v>
      </c>
      <c r="F88" t="str">
        <f>Temperaturdaten!C674</f>
        <v>Januar 1907</v>
      </c>
      <c r="G88">
        <f>Temperaturdaten!D674</f>
        <v>1.44</v>
      </c>
      <c r="I88">
        <f t="shared" si="4"/>
        <v>31</v>
      </c>
      <c r="J88" s="18">
        <f t="shared" si="5"/>
        <v>8.1328773584905658</v>
      </c>
      <c r="L88" s="17">
        <f t="shared" si="6"/>
        <v>8.0485714285714298</v>
      </c>
    </row>
    <row r="89" spans="1:12">
      <c r="A89" s="20">
        <v>1985</v>
      </c>
      <c r="B89" s="21">
        <f t="shared" si="7"/>
        <v>3.2880188679245279</v>
      </c>
      <c r="C89" s="16"/>
      <c r="E89" s="15" t="str">
        <f>Temperaturdaten!B675</f>
        <v>01.02.1907</v>
      </c>
      <c r="F89" t="str">
        <f>Temperaturdaten!C675</f>
        <v>Februar 1907</v>
      </c>
      <c r="G89">
        <f>Temperaturdaten!D675</f>
        <v>-0.01</v>
      </c>
      <c r="I89">
        <f t="shared" si="4"/>
        <v>28</v>
      </c>
      <c r="J89" s="18">
        <f t="shared" si="5"/>
        <v>10.216603773584906</v>
      </c>
      <c r="L89" s="17">
        <f t="shared" si="6"/>
        <v>10.084285714285715</v>
      </c>
    </row>
    <row r="90" spans="1:12">
      <c r="A90" s="20">
        <v>1986</v>
      </c>
      <c r="B90" s="21">
        <f t="shared" si="7"/>
        <v>3.7656132075471702</v>
      </c>
      <c r="C90" s="16"/>
      <c r="E90" s="15" t="str">
        <f>Temperaturdaten!B676</f>
        <v>01.03.1907</v>
      </c>
      <c r="F90" t="str">
        <f>Temperaturdaten!C676</f>
        <v>März 1907</v>
      </c>
      <c r="G90">
        <f>Temperaturdaten!D676</f>
        <v>4.1100000000000003</v>
      </c>
      <c r="I90">
        <f t="shared" si="4"/>
        <v>31</v>
      </c>
      <c r="J90" s="18">
        <f t="shared" si="5"/>
        <v>12.075233644859813</v>
      </c>
      <c r="L90" s="17">
        <f t="shared" si="6"/>
        <v>12.075714285714286</v>
      </c>
    </row>
    <row r="91" spans="1:12">
      <c r="A91" s="20">
        <v>1987</v>
      </c>
      <c r="B91" s="21">
        <f t="shared" si="7"/>
        <v>5.7317840375586862</v>
      </c>
      <c r="C91" s="16"/>
      <c r="E91" s="15" t="str">
        <f>Temperaturdaten!B677</f>
        <v>01.04.1907</v>
      </c>
      <c r="F91" t="str">
        <f>Temperaturdaten!C677</f>
        <v>April 1907</v>
      </c>
      <c r="G91">
        <f>Temperaturdaten!D677</f>
        <v>7.55</v>
      </c>
      <c r="I91">
        <f t="shared" si="4"/>
        <v>30</v>
      </c>
      <c r="J91" s="18">
        <f t="shared" si="5"/>
        <v>13.300747663551402</v>
      </c>
      <c r="L91" s="17">
        <f t="shared" si="6"/>
        <v>13.284285714285712</v>
      </c>
    </row>
    <row r="92" spans="1:12">
      <c r="A92" s="20">
        <v>1988</v>
      </c>
      <c r="B92" s="21">
        <f t="shared" si="7"/>
        <v>6.1765094339622637</v>
      </c>
      <c r="C92" s="16"/>
      <c r="E92" s="15" t="str">
        <f>Temperaturdaten!B678</f>
        <v>01.05.1907</v>
      </c>
      <c r="F92" t="str">
        <f>Temperaturdaten!C678</f>
        <v>Mai 1907</v>
      </c>
      <c r="G92">
        <f>Temperaturdaten!D678</f>
        <v>13.56</v>
      </c>
      <c r="I92">
        <f t="shared" si="4"/>
        <v>31</v>
      </c>
      <c r="J92" s="18">
        <f t="shared" si="5"/>
        <v>12.80588785046729</v>
      </c>
      <c r="L92" s="17">
        <f t="shared" si="6"/>
        <v>12.78</v>
      </c>
    </row>
    <row r="93" spans="1:12">
      <c r="A93" s="20">
        <v>1989</v>
      </c>
      <c r="B93" s="21">
        <f t="shared" si="7"/>
        <v>6.3877830188679248</v>
      </c>
      <c r="C93" s="16"/>
      <c r="E93" s="15" t="str">
        <f>Temperaturdaten!B679</f>
        <v>01.06.1907</v>
      </c>
      <c r="F93" t="str">
        <f>Temperaturdaten!C679</f>
        <v>Juni 1907</v>
      </c>
      <c r="G93">
        <f>Temperaturdaten!D679</f>
        <v>14.85</v>
      </c>
      <c r="I93">
        <f t="shared" si="4"/>
        <v>30</v>
      </c>
      <c r="J93" s="18">
        <f t="shared" si="5"/>
        <v>11.268925233644859</v>
      </c>
      <c r="L93" s="17">
        <f t="shared" si="6"/>
        <v>11.264285714285714</v>
      </c>
    </row>
    <row r="94" spans="1:12">
      <c r="A94" s="20">
        <v>1990</v>
      </c>
      <c r="B94" s="21">
        <f t="shared" si="7"/>
        <v>5.2350000000000012</v>
      </c>
      <c r="C94" s="16"/>
      <c r="E94" s="15" t="str">
        <f>Temperaturdaten!B680</f>
        <v>01.07.1907</v>
      </c>
      <c r="F94" t="str">
        <f>Temperaturdaten!C680</f>
        <v>Juli 1907</v>
      </c>
      <c r="G94">
        <f>Temperaturdaten!D680</f>
        <v>14.84</v>
      </c>
      <c r="I94">
        <f t="shared" si="4"/>
        <v>31</v>
      </c>
      <c r="J94" s="18">
        <f t="shared" si="5"/>
        <v>9.150186046511628</v>
      </c>
      <c r="L94" s="17">
        <f t="shared" si="6"/>
        <v>9.1485714285714295</v>
      </c>
    </row>
    <row r="95" spans="1:12">
      <c r="A95" s="20">
        <v>1991</v>
      </c>
      <c r="B95" s="21">
        <f t="shared" si="7"/>
        <v>5.3115023474178402</v>
      </c>
      <c r="C95" s="16"/>
      <c r="E95" s="15" t="str">
        <f>Temperaturdaten!B681</f>
        <v>01.08.1907</v>
      </c>
      <c r="F95" t="str">
        <f>Temperaturdaten!C681</f>
        <v>August 1907</v>
      </c>
      <c r="G95">
        <f>Temperaturdaten!D681</f>
        <v>15.69</v>
      </c>
      <c r="I95">
        <f t="shared" si="4"/>
        <v>31</v>
      </c>
      <c r="J95" s="18">
        <f t="shared" si="5"/>
        <v>7.5296713615023467</v>
      </c>
      <c r="L95" s="17">
        <f t="shared" si="6"/>
        <v>7.5042857142857136</v>
      </c>
    </row>
    <row r="96" spans="1:12">
      <c r="A96" s="20">
        <v>1992</v>
      </c>
      <c r="B96" s="21">
        <f t="shared" si="7"/>
        <v>5.1694811320754708</v>
      </c>
      <c r="C96" s="16"/>
      <c r="E96" s="15" t="str">
        <f>Temperaturdaten!B682</f>
        <v>01.09.1907</v>
      </c>
      <c r="F96" t="str">
        <f>Temperaturdaten!C682</f>
        <v>September 1907</v>
      </c>
      <c r="G96">
        <f>Temperaturdaten!D682</f>
        <v>13.93</v>
      </c>
      <c r="I96">
        <f t="shared" si="4"/>
        <v>30</v>
      </c>
      <c r="J96" s="18">
        <f t="shared" si="5"/>
        <v>5.7788262910798123</v>
      </c>
      <c r="L96" s="17">
        <f t="shared" si="6"/>
        <v>5.7857142857142856</v>
      </c>
    </row>
    <row r="97" spans="1:12">
      <c r="A97" s="20">
        <v>1993</v>
      </c>
      <c r="B97" s="21">
        <f t="shared" si="7"/>
        <v>4.6561792452830186</v>
      </c>
      <c r="C97" s="16"/>
      <c r="E97" s="15" t="str">
        <f>Temperaturdaten!B683</f>
        <v>01.10.1907</v>
      </c>
      <c r="F97" t="str">
        <f>Temperaturdaten!C683</f>
        <v>Oktober 1907</v>
      </c>
      <c r="G97">
        <f>Temperaturdaten!D683</f>
        <v>12.57</v>
      </c>
      <c r="I97">
        <f t="shared" si="4"/>
        <v>31</v>
      </c>
      <c r="J97" s="18">
        <f t="shared" si="5"/>
        <v>4.6774178403755879</v>
      </c>
      <c r="L97" s="17">
        <f t="shared" si="6"/>
        <v>4.6685714285714282</v>
      </c>
    </row>
    <row r="98" spans="1:12">
      <c r="A98" s="20">
        <v>1994</v>
      </c>
      <c r="B98" s="21">
        <f t="shared" si="7"/>
        <v>5.657358490566037</v>
      </c>
      <c r="C98" s="16"/>
      <c r="E98" s="15" t="str">
        <f>Temperaturdaten!B684</f>
        <v>01.11.1907</v>
      </c>
      <c r="F98" t="str">
        <f>Temperaturdaten!C684</f>
        <v>November 1907</v>
      </c>
      <c r="G98">
        <f>Temperaturdaten!D684</f>
        <v>4.0199999999999996</v>
      </c>
      <c r="I98">
        <f t="shared" si="4"/>
        <v>30</v>
      </c>
      <c r="J98" s="18">
        <f t="shared" si="5"/>
        <v>4.7851173708920198</v>
      </c>
      <c r="L98" s="17">
        <f t="shared" si="6"/>
        <v>4.7742857142857149</v>
      </c>
    </row>
    <row r="99" spans="1:12">
      <c r="A99" s="20">
        <v>1995</v>
      </c>
      <c r="B99" s="21">
        <f t="shared" si="7"/>
        <v>3.117417840375587</v>
      </c>
      <c r="C99" s="16"/>
      <c r="E99" s="15" t="str">
        <f>Temperaturdaten!B685</f>
        <v>01.12.1907</v>
      </c>
      <c r="F99" t="str">
        <f>Temperaturdaten!C685</f>
        <v>Dezember 1907</v>
      </c>
      <c r="G99">
        <f>Temperaturdaten!D685</f>
        <v>2.95</v>
      </c>
      <c r="I99">
        <f t="shared" si="4"/>
        <v>31</v>
      </c>
      <c r="J99" s="18">
        <f t="shared" si="5"/>
        <v>6.6555399061032867</v>
      </c>
      <c r="L99" s="17">
        <f t="shared" si="6"/>
        <v>6.6714285714285717</v>
      </c>
    </row>
    <row r="100" spans="1:12">
      <c r="A100" s="20">
        <v>1996</v>
      </c>
      <c r="B100" s="21">
        <f t="shared" si="7"/>
        <v>4.337735849056604</v>
      </c>
      <c r="C100" s="16"/>
      <c r="E100" s="15" t="str">
        <f>Temperaturdaten!B686</f>
        <v>01.01.1908</v>
      </c>
      <c r="F100" t="str">
        <f>Temperaturdaten!C686</f>
        <v>Januar 1908</v>
      </c>
      <c r="G100">
        <f>Temperaturdaten!D686</f>
        <v>0.04</v>
      </c>
      <c r="I100">
        <f t="shared" si="4"/>
        <v>31</v>
      </c>
      <c r="J100" s="18">
        <f t="shared" si="5"/>
        <v>8.8313615023474181</v>
      </c>
      <c r="L100" s="17">
        <f t="shared" si="6"/>
        <v>8.8071428571428569</v>
      </c>
    </row>
    <row r="101" spans="1:12">
      <c r="A101" s="20">
        <v>1997</v>
      </c>
      <c r="B101" s="21">
        <f t="shared" si="7"/>
        <v>5.8673113207547178</v>
      </c>
      <c r="C101" s="16"/>
      <c r="E101" s="15" t="str">
        <f>Temperaturdaten!B687</f>
        <v>01.02.1908</v>
      </c>
      <c r="F101" t="str">
        <f>Temperaturdaten!C687</f>
        <v>Februar 1908</v>
      </c>
      <c r="G101">
        <f>Temperaturdaten!D687</f>
        <v>3.33</v>
      </c>
      <c r="I101">
        <f t="shared" si="4"/>
        <v>29</v>
      </c>
      <c r="J101" s="18">
        <f t="shared" si="5"/>
        <v>11.059577464788733</v>
      </c>
      <c r="L101" s="17">
        <f t="shared" si="6"/>
        <v>10.994285714285715</v>
      </c>
    </row>
    <row r="102" spans="1:12">
      <c r="A102" s="20">
        <v>1998</v>
      </c>
      <c r="B102" s="21">
        <f t="shared" si="7"/>
        <v>5.0959905660377354</v>
      </c>
      <c r="C102" s="16"/>
      <c r="E102" s="15" t="str">
        <f>Temperaturdaten!B688</f>
        <v>01.03.1908</v>
      </c>
      <c r="F102" t="str">
        <f>Temperaturdaten!C688</f>
        <v>März 1908</v>
      </c>
      <c r="G102">
        <f>Temperaturdaten!D688</f>
        <v>3.66</v>
      </c>
      <c r="I102">
        <f t="shared" si="4"/>
        <v>31</v>
      </c>
      <c r="J102" s="18">
        <f t="shared" si="5"/>
        <v>12.430934579439251</v>
      </c>
      <c r="L102" s="17">
        <f t="shared" si="6"/>
        <v>12.428571428571429</v>
      </c>
    </row>
    <row r="103" spans="1:12">
      <c r="A103" s="20">
        <v>1999</v>
      </c>
      <c r="B103" s="21">
        <f t="shared" si="7"/>
        <v>6.1252582159624414</v>
      </c>
      <c r="C103" s="16"/>
      <c r="E103" s="15" t="str">
        <f>Temperaturdaten!B689</f>
        <v>01.04.1908</v>
      </c>
      <c r="F103" t="str">
        <f>Temperaturdaten!C689</f>
        <v>April 1908</v>
      </c>
      <c r="G103">
        <f>Temperaturdaten!D689</f>
        <v>6.11</v>
      </c>
      <c r="I103">
        <f t="shared" si="4"/>
        <v>30</v>
      </c>
      <c r="J103" s="18">
        <f t="shared" si="5"/>
        <v>13.313130841121493</v>
      </c>
      <c r="L103" s="17">
        <f t="shared" si="6"/>
        <v>13.29857142857143</v>
      </c>
    </row>
    <row r="104" spans="1:12">
      <c r="A104" s="20">
        <v>2000</v>
      </c>
      <c r="B104" s="21">
        <f t="shared" si="7"/>
        <v>5.3893867924528296</v>
      </c>
      <c r="C104" s="16"/>
      <c r="E104" s="15" t="str">
        <f>Temperaturdaten!B690</f>
        <v>01.05.1908</v>
      </c>
      <c r="F104" t="str">
        <f>Temperaturdaten!C690</f>
        <v>Mai 1908</v>
      </c>
      <c r="G104">
        <f>Temperaturdaten!D690</f>
        <v>13.31</v>
      </c>
      <c r="I104">
        <f t="shared" si="4"/>
        <v>31</v>
      </c>
      <c r="J104" s="18">
        <f t="shared" si="5"/>
        <v>12.898177570093457</v>
      </c>
      <c r="L104" s="17">
        <f t="shared" si="6"/>
        <v>12.875714285714286</v>
      </c>
    </row>
    <row r="105" spans="1:12">
      <c r="A105" s="20">
        <v>2001</v>
      </c>
      <c r="B105" s="21">
        <f t="shared" si="7"/>
        <v>6.2726415094339618</v>
      </c>
      <c r="C105" s="16"/>
      <c r="E105" s="15" t="str">
        <f>Temperaturdaten!B691</f>
        <v>01.06.1908</v>
      </c>
      <c r="F105" t="str">
        <f>Temperaturdaten!C691</f>
        <v>Juni 1908</v>
      </c>
      <c r="G105">
        <f>Temperaturdaten!D691</f>
        <v>17.3</v>
      </c>
      <c r="I105">
        <f t="shared" si="4"/>
        <v>30</v>
      </c>
      <c r="J105" s="18">
        <f t="shared" si="5"/>
        <v>11.125093457943926</v>
      </c>
      <c r="L105" s="17">
        <f t="shared" si="6"/>
        <v>11.127142857142857</v>
      </c>
    </row>
    <row r="106" spans="1:12">
      <c r="A106" s="20">
        <v>2002</v>
      </c>
      <c r="B106" s="21">
        <f t="shared" si="7"/>
        <v>3.9836792452830188</v>
      </c>
      <c r="C106" s="16"/>
      <c r="E106" s="15" t="str">
        <f>Temperaturdaten!B692</f>
        <v>01.07.1908</v>
      </c>
      <c r="F106" t="str">
        <f>Temperaturdaten!C692</f>
        <v>Juli 1908</v>
      </c>
      <c r="G106">
        <f>Temperaturdaten!D692</f>
        <v>17.899999999999999</v>
      </c>
      <c r="I106">
        <f t="shared" si="4"/>
        <v>31</v>
      </c>
      <c r="J106" s="18">
        <f t="shared" si="5"/>
        <v>8.7055348837209312</v>
      </c>
      <c r="L106" s="17">
        <f t="shared" si="6"/>
        <v>8.7014285714285702</v>
      </c>
    </row>
    <row r="107" spans="1:12">
      <c r="A107" s="20">
        <v>2003</v>
      </c>
      <c r="B107" s="21">
        <f t="shared" si="7"/>
        <v>5.2092018779342721</v>
      </c>
      <c r="C107" s="16"/>
      <c r="E107" s="15" t="str">
        <f>Temperaturdaten!B693</f>
        <v>01.08.1908</v>
      </c>
      <c r="F107" t="str">
        <f>Temperaturdaten!C693</f>
        <v>August 1908</v>
      </c>
      <c r="G107">
        <f>Temperaturdaten!D693</f>
        <v>15.35</v>
      </c>
      <c r="I107">
        <f t="shared" si="4"/>
        <v>31</v>
      </c>
      <c r="J107" s="18">
        <f t="shared" si="5"/>
        <v>6.1333490566037732</v>
      </c>
      <c r="L107" s="17">
        <f t="shared" si="6"/>
        <v>6.06</v>
      </c>
    </row>
    <row r="108" spans="1:12">
      <c r="A108" s="20">
        <v>2004</v>
      </c>
      <c r="B108" s="21">
        <f t="shared" si="7"/>
        <v>5.3561320754716988</v>
      </c>
      <c r="C108" s="16"/>
      <c r="E108" s="15" t="str">
        <f>Temperaturdaten!B694</f>
        <v>01.09.1908</v>
      </c>
      <c r="F108" t="str">
        <f>Temperaturdaten!C694</f>
        <v>September 1908</v>
      </c>
      <c r="G108">
        <f>Temperaturdaten!D694</f>
        <v>13.37</v>
      </c>
      <c r="I108">
        <f t="shared" si="4"/>
        <v>30</v>
      </c>
      <c r="J108" s="18">
        <f t="shared" si="5"/>
        <v>4.2601886792452826</v>
      </c>
      <c r="L108" s="17">
        <f t="shared" si="6"/>
        <v>4.2299999999999995</v>
      </c>
    </row>
    <row r="109" spans="1:12">
      <c r="A109" s="20">
        <v>2005</v>
      </c>
      <c r="B109" s="21">
        <f t="shared" si="7"/>
        <v>4.3097641509433968</v>
      </c>
      <c r="C109" s="16"/>
      <c r="E109" s="15" t="str">
        <f>Temperaturdaten!B695</f>
        <v>01.10.1908</v>
      </c>
      <c r="F109" t="str">
        <f>Temperaturdaten!C695</f>
        <v>Oktober 1908</v>
      </c>
      <c r="G109">
        <f>Temperaturdaten!D695</f>
        <v>9.75</v>
      </c>
      <c r="I109">
        <f t="shared" si="4"/>
        <v>31</v>
      </c>
      <c r="J109" s="18">
        <f t="shared" si="5"/>
        <v>3.5399056603773587</v>
      </c>
      <c r="L109" s="17">
        <f t="shared" si="6"/>
        <v>3.5028571428571431</v>
      </c>
    </row>
    <row r="110" spans="1:12">
      <c r="A110" s="20">
        <v>2006</v>
      </c>
      <c r="B110" s="21">
        <f t="shared" si="7"/>
        <v>8.1042924528301885</v>
      </c>
      <c r="C110" s="16"/>
      <c r="E110" s="15" t="str">
        <f>Temperaturdaten!B696</f>
        <v>01.11.1908</v>
      </c>
      <c r="F110" t="str">
        <f>Temperaturdaten!C696</f>
        <v>November 1908</v>
      </c>
      <c r="G110">
        <f>Temperaturdaten!D696</f>
        <v>3.15</v>
      </c>
      <c r="I110">
        <f t="shared" si="4"/>
        <v>30</v>
      </c>
      <c r="J110" s="18">
        <f t="shared" si="5"/>
        <v>3.782641509433962</v>
      </c>
      <c r="L110" s="17">
        <f t="shared" si="6"/>
        <v>3.7399999999999998</v>
      </c>
    </row>
    <row r="111" spans="1:12">
      <c r="A111" s="20">
        <v>2007</v>
      </c>
      <c r="B111" s="21">
        <f t="shared" si="7"/>
        <v>5.774741784037559</v>
      </c>
      <c r="C111" s="16"/>
      <c r="E111" s="15" t="str">
        <f>Temperaturdaten!B697</f>
        <v>01.12.1908</v>
      </c>
      <c r="F111" t="str">
        <f>Temperaturdaten!C697</f>
        <v>Dezember 1908</v>
      </c>
      <c r="G111">
        <f>Temperaturdaten!D697</f>
        <v>1.07</v>
      </c>
      <c r="I111">
        <f t="shared" si="4"/>
        <v>31</v>
      </c>
      <c r="J111" s="18">
        <f t="shared" si="5"/>
        <v>5.3491509433962268</v>
      </c>
      <c r="L111" s="17">
        <f t="shared" si="6"/>
        <v>5.3214285714285712</v>
      </c>
    </row>
    <row r="112" spans="1:12">
      <c r="A112" s="20">
        <v>2008</v>
      </c>
      <c r="B112" s="21">
        <f t="shared" si="7"/>
        <v>5.5073113207547166</v>
      </c>
      <c r="C112" s="16"/>
      <c r="E112" s="15" t="str">
        <f>Temperaturdaten!B698</f>
        <v>01.01.1909</v>
      </c>
      <c r="F112" t="str">
        <f>Temperaturdaten!C698</f>
        <v>Januar 1909</v>
      </c>
      <c r="G112">
        <f>Temperaturdaten!D698</f>
        <v>0.32</v>
      </c>
      <c r="I112">
        <f t="shared" si="4"/>
        <v>31</v>
      </c>
      <c r="J112" s="18">
        <f t="shared" si="5"/>
        <v>7.444575471698113</v>
      </c>
      <c r="L112" s="17">
        <f t="shared" si="6"/>
        <v>7.3685714285714283</v>
      </c>
    </row>
    <row r="113" spans="1:12">
      <c r="A113" s="20">
        <v>2009</v>
      </c>
      <c r="B113" s="21">
        <f t="shared" si="7"/>
        <v>4.3260849056603776</v>
      </c>
      <c r="C113" s="16"/>
      <c r="E113" s="15" t="str">
        <f>Temperaturdaten!B699</f>
        <v>01.02.1909</v>
      </c>
      <c r="F113" t="str">
        <f>Temperaturdaten!C699</f>
        <v>Februar 1909</v>
      </c>
      <c r="G113">
        <f>Temperaturdaten!D699</f>
        <v>-0.59</v>
      </c>
      <c r="I113">
        <f t="shared" si="4"/>
        <v>28</v>
      </c>
      <c r="J113" s="18">
        <f t="shared" si="5"/>
        <v>9.809056603773584</v>
      </c>
      <c r="L113" s="17">
        <f t="shared" si="6"/>
        <v>9.6785714285714288</v>
      </c>
    </row>
    <row r="114" spans="1:12">
      <c r="A114" s="20">
        <v>2010</v>
      </c>
      <c r="B114" s="21">
        <f t="shared" si="7"/>
        <v>4.6146698113207547</v>
      </c>
      <c r="C114" s="16"/>
      <c r="E114" s="15" t="str">
        <f>Temperaturdaten!B700</f>
        <v>01.03.1909</v>
      </c>
      <c r="F114" t="str">
        <f>Temperaturdaten!C700</f>
        <v>März 1909</v>
      </c>
      <c r="G114">
        <f>Temperaturdaten!D700</f>
        <v>2.54</v>
      </c>
      <c r="I114">
        <f t="shared" si="4"/>
        <v>31</v>
      </c>
      <c r="J114" s="18">
        <f t="shared" si="5"/>
        <v>11.654859813084112</v>
      </c>
      <c r="L114" s="17">
        <f t="shared" si="6"/>
        <v>11.658571428571429</v>
      </c>
    </row>
    <row r="115" spans="1:12">
      <c r="A115" s="20">
        <v>2011</v>
      </c>
      <c r="B115" s="21">
        <f t="shared" si="7"/>
        <v>5.7477934272300466</v>
      </c>
      <c r="C115" s="16"/>
      <c r="E115" s="15" t="str">
        <f>Temperaturdaten!B701</f>
        <v>01.04.1909</v>
      </c>
      <c r="F115" t="str">
        <f>Temperaturdaten!C701</f>
        <v>April 1909</v>
      </c>
      <c r="G115">
        <f>Temperaturdaten!D701</f>
        <v>8.2799999999999994</v>
      </c>
      <c r="I115">
        <f t="shared" si="4"/>
        <v>30</v>
      </c>
      <c r="J115" s="18">
        <f t="shared" si="5"/>
        <v>12.945560747663551</v>
      </c>
      <c r="L115" s="17">
        <f t="shared" si="6"/>
        <v>12.931428571428571</v>
      </c>
    </row>
    <row r="116" spans="1:12">
      <c r="A116" s="20">
        <v>2012</v>
      </c>
      <c r="B116" s="21">
        <f t="shared" si="7"/>
        <v>4.0318396226415087</v>
      </c>
      <c r="C116" s="16"/>
      <c r="E116" s="15" t="str">
        <f>Temperaturdaten!B702</f>
        <v>01.05.1909</v>
      </c>
      <c r="F116" t="str">
        <f>Temperaturdaten!C702</f>
        <v>Mai 1909</v>
      </c>
      <c r="G116">
        <f>Temperaturdaten!D702</f>
        <v>11.41</v>
      </c>
      <c r="I116">
        <f t="shared" si="4"/>
        <v>31</v>
      </c>
      <c r="J116" s="18">
        <f t="shared" si="5"/>
        <v>12.335747663551402</v>
      </c>
      <c r="L116" s="17">
        <f t="shared" si="6"/>
        <v>12.31</v>
      </c>
    </row>
    <row r="117" spans="1:12">
      <c r="A117" s="20">
        <v>2013</v>
      </c>
      <c r="B117" s="21">
        <f t="shared" si="7"/>
        <v>7.1041509433962258</v>
      </c>
      <c r="C117" s="16"/>
      <c r="E117" s="15" t="str">
        <f>Temperaturdaten!B703</f>
        <v>01.06.1909</v>
      </c>
      <c r="F117" t="str">
        <f>Temperaturdaten!C703</f>
        <v>Juni 1909</v>
      </c>
      <c r="G117">
        <f>Temperaturdaten!D703</f>
        <v>14.22</v>
      </c>
      <c r="I117">
        <f t="shared" si="4"/>
        <v>30</v>
      </c>
      <c r="J117" s="18">
        <f t="shared" si="5"/>
        <v>11.089953271028037</v>
      </c>
      <c r="L117" s="17">
        <f t="shared" si="6"/>
        <v>11.081428571428573</v>
      </c>
    </row>
    <row r="118" spans="1:12">
      <c r="A118" s="20">
        <v>2014</v>
      </c>
      <c r="B118" s="21">
        <f t="shared" si="7"/>
        <v>6.3215566037735851</v>
      </c>
      <c r="C118" s="16"/>
      <c r="E118" s="15" t="str">
        <f>Temperaturdaten!B704</f>
        <v>01.07.1909</v>
      </c>
      <c r="F118" t="str">
        <f>Temperaturdaten!C704</f>
        <v>Juli 1909</v>
      </c>
      <c r="G118">
        <f>Temperaturdaten!D704</f>
        <v>15.4</v>
      </c>
      <c r="I118">
        <f t="shared" si="4"/>
        <v>31</v>
      </c>
      <c r="J118" s="18">
        <f t="shared" si="5"/>
        <v>9.4723255813953493</v>
      </c>
      <c r="L118" s="17">
        <f t="shared" si="6"/>
        <v>9.4642857142857135</v>
      </c>
    </row>
    <row r="119" spans="1:12">
      <c r="A119" s="20">
        <v>2015</v>
      </c>
      <c r="B119" s="21">
        <f t="shared" si="7"/>
        <v>6.3392018779342711</v>
      </c>
      <c r="C119" s="16"/>
      <c r="E119" s="15" t="str">
        <f>Temperaturdaten!B705</f>
        <v>01.08.1909</v>
      </c>
      <c r="F119" t="str">
        <f>Temperaturdaten!C705</f>
        <v>August 1909</v>
      </c>
      <c r="G119">
        <f>Temperaturdaten!D705</f>
        <v>16.489999999999998</v>
      </c>
      <c r="I119">
        <f t="shared" si="4"/>
        <v>31</v>
      </c>
      <c r="J119" s="18">
        <f t="shared" si="5"/>
        <v>7.9052358490566039</v>
      </c>
      <c r="L119" s="17">
        <f t="shared" si="6"/>
        <v>7.8599999999999994</v>
      </c>
    </row>
    <row r="120" spans="1:12">
      <c r="A120" s="20">
        <v>2016</v>
      </c>
      <c r="B120" s="21">
        <f t="shared" si="7"/>
        <v>5.257735849056604</v>
      </c>
      <c r="C120" s="16"/>
      <c r="E120" s="15" t="str">
        <f>Temperaturdaten!B706</f>
        <v>01.09.1909</v>
      </c>
      <c r="F120" t="str">
        <f>Temperaturdaten!C706</f>
        <v>September 1909</v>
      </c>
      <c r="G120">
        <f>Temperaturdaten!D706</f>
        <v>13.27</v>
      </c>
      <c r="I120">
        <f t="shared" si="4"/>
        <v>30</v>
      </c>
      <c r="J120" s="18">
        <f t="shared" si="5"/>
        <v>6.2675000000000001</v>
      </c>
      <c r="L120" s="17">
        <f t="shared" si="6"/>
        <v>6.26</v>
      </c>
    </row>
    <row r="121" spans="1:12">
      <c r="A121" s="20">
        <v>2017</v>
      </c>
      <c r="B121" s="21">
        <f t="shared" si="7"/>
        <v>5.9093867924528301</v>
      </c>
      <c r="C121" s="16"/>
      <c r="E121" s="15" t="str">
        <f>Temperaturdaten!B707</f>
        <v>01.10.1909</v>
      </c>
      <c r="F121" t="str">
        <f>Temperaturdaten!C707</f>
        <v>Oktober 1909</v>
      </c>
      <c r="G121">
        <f>Temperaturdaten!D707</f>
        <v>11.45</v>
      </c>
      <c r="I121">
        <f t="shared" si="4"/>
        <v>31</v>
      </c>
      <c r="J121" s="18">
        <f t="shared" si="5"/>
        <v>5.5175000000000001</v>
      </c>
      <c r="L121" s="17">
        <f t="shared" si="6"/>
        <v>5.5028571428571427</v>
      </c>
    </row>
    <row r="122" spans="1:12">
      <c r="A122" s="20">
        <v>2018</v>
      </c>
      <c r="B122" s="21">
        <f t="shared" si="7"/>
        <v>6.9321226415094346</v>
      </c>
      <c r="C122" s="16"/>
      <c r="E122" s="15" t="str">
        <f>Temperaturdaten!B708</f>
        <v>01.11.1909</v>
      </c>
      <c r="F122" t="str">
        <f>Temperaturdaten!C708</f>
        <v>November 1909</v>
      </c>
      <c r="G122">
        <f>Temperaturdaten!D708</f>
        <v>3.93</v>
      </c>
      <c r="I122">
        <f t="shared" si="4"/>
        <v>30</v>
      </c>
      <c r="J122" s="18">
        <f t="shared" si="5"/>
        <v>5.7997169811320752</v>
      </c>
      <c r="L122" s="17">
        <f t="shared" si="6"/>
        <v>5.7785714285714294</v>
      </c>
    </row>
    <row r="123" spans="1:12">
      <c r="A123" s="20">
        <v>2019</v>
      </c>
      <c r="B123" s="21">
        <f t="shared" si="7"/>
        <v>7.1826291079812208</v>
      </c>
      <c r="C123" s="16"/>
      <c r="E123" s="15" t="str">
        <f>Temperaturdaten!B709</f>
        <v>01.12.1909</v>
      </c>
      <c r="F123" t="str">
        <f>Temperaturdaten!C709</f>
        <v>Dezember 1909</v>
      </c>
      <c r="G123">
        <f>Temperaturdaten!D709</f>
        <v>2.81</v>
      </c>
      <c r="I123">
        <f t="shared" si="4"/>
        <v>31</v>
      </c>
      <c r="J123" s="18">
        <f t="shared" si="5"/>
        <v>7.7695283018867931</v>
      </c>
      <c r="L123" s="17">
        <f t="shared" si="6"/>
        <v>7.7671428571428569</v>
      </c>
    </row>
    <row r="124" spans="1:12">
      <c r="A124" s="20">
        <v>2020</v>
      </c>
      <c r="B124" s="21">
        <f t="shared" si="7"/>
        <v>5.7041037735849063</v>
      </c>
      <c r="C124" s="16"/>
      <c r="E124" s="15" t="str">
        <f>Temperaturdaten!B710</f>
        <v>01.01.1910</v>
      </c>
      <c r="F124" t="str">
        <f>Temperaturdaten!C710</f>
        <v>Januar 1910</v>
      </c>
      <c r="G124">
        <f>Temperaturdaten!D710</f>
        <v>2.9</v>
      </c>
      <c r="I124">
        <f t="shared" si="4"/>
        <v>31</v>
      </c>
      <c r="J124" s="18">
        <f t="shared" si="5"/>
        <v>9.7494339622641508</v>
      </c>
      <c r="L124" s="17">
        <f t="shared" si="6"/>
        <v>9.7014285714285702</v>
      </c>
    </row>
    <row r="125" spans="1:12">
      <c r="A125" s="20">
        <v>2021</v>
      </c>
      <c r="B125" s="21">
        <f t="shared" si="7"/>
        <v>6.578632075471698</v>
      </c>
      <c r="C125" s="16"/>
      <c r="E125" s="15" t="str">
        <f>Temperaturdaten!B711</f>
        <v>01.02.1910</v>
      </c>
      <c r="F125" t="str">
        <f>Temperaturdaten!C711</f>
        <v>Februar 1910</v>
      </c>
      <c r="G125">
        <f>Temperaturdaten!D711</f>
        <v>4.17</v>
      </c>
      <c r="I125">
        <f t="shared" si="4"/>
        <v>28</v>
      </c>
      <c r="J125" s="18">
        <f t="shared" si="5"/>
        <v>11.809764150943396</v>
      </c>
      <c r="L125" s="17">
        <f t="shared" si="6"/>
        <v>11.714285714285714</v>
      </c>
    </row>
    <row r="126" spans="1:12">
      <c r="A126" s="20">
        <v>2022</v>
      </c>
      <c r="B126" s="21">
        <f t="shared" si="7"/>
        <v>6.6884905660377356</v>
      </c>
      <c r="C126" s="16"/>
      <c r="E126" s="15" t="str">
        <f>Temperaturdaten!B712</f>
        <v>01.03.1910</v>
      </c>
      <c r="F126" t="str">
        <f>Temperaturdaten!C712</f>
        <v>März 1910</v>
      </c>
      <c r="G126">
        <f>Temperaturdaten!D712</f>
        <v>5.29</v>
      </c>
      <c r="I126">
        <f t="shared" si="4"/>
        <v>31</v>
      </c>
      <c r="J126" s="18">
        <f t="shared" si="5"/>
        <v>13.081355140186917</v>
      </c>
      <c r="L126" s="17">
        <f t="shared" si="6"/>
        <v>13.082857142857142</v>
      </c>
    </row>
    <row r="127" spans="1:12">
      <c r="A127" s="20">
        <v>2023</v>
      </c>
      <c r="B127" s="21">
        <f t="shared" si="7"/>
        <v>0</v>
      </c>
      <c r="C127" s="16"/>
      <c r="E127" s="15" t="str">
        <f>Temperaturdaten!B713</f>
        <v>01.04.1910</v>
      </c>
      <c r="F127" t="str">
        <f>Temperaturdaten!C713</f>
        <v>April 1910</v>
      </c>
      <c r="G127">
        <f>Temperaturdaten!D713</f>
        <v>7.97</v>
      </c>
      <c r="I127">
        <f t="shared" si="4"/>
        <v>30</v>
      </c>
      <c r="J127" s="18">
        <f t="shared" si="5"/>
        <v>13.773785046728973</v>
      </c>
      <c r="L127" s="17">
        <f t="shared" si="6"/>
        <v>13.765714285714287</v>
      </c>
    </row>
    <row r="128" spans="1:12">
      <c r="A128" s="20">
        <v>2024</v>
      </c>
      <c r="B128" s="21">
        <f t="shared" si="7"/>
        <v>0</v>
      </c>
      <c r="C128" s="16"/>
      <c r="E128" s="15" t="str">
        <f>Temperaturdaten!B714</f>
        <v>01.05.1910</v>
      </c>
      <c r="F128" t="str">
        <f>Temperaturdaten!C714</f>
        <v>Mai 1910</v>
      </c>
      <c r="G128">
        <f>Temperaturdaten!D714</f>
        <v>13.38</v>
      </c>
      <c r="I128">
        <f t="shared" si="4"/>
        <v>31</v>
      </c>
      <c r="J128" s="18">
        <f t="shared" si="5"/>
        <v>13.095280373831777</v>
      </c>
      <c r="L128" s="17">
        <f t="shared" si="6"/>
        <v>13.074285714285717</v>
      </c>
    </row>
    <row r="129" spans="1:12">
      <c r="A129" s="20">
        <v>2025</v>
      </c>
      <c r="B129" s="21">
        <f t="shared" si="7"/>
        <v>0</v>
      </c>
      <c r="C129" s="16"/>
      <c r="E129" s="15" t="str">
        <f>Temperaturdaten!B715</f>
        <v>01.06.1910</v>
      </c>
      <c r="F129" t="str">
        <f>Temperaturdaten!C715</f>
        <v>Juni 1910</v>
      </c>
      <c r="G129">
        <f>Temperaturdaten!D715</f>
        <v>17.850000000000001</v>
      </c>
      <c r="I129">
        <f t="shared" si="4"/>
        <v>30</v>
      </c>
      <c r="J129" s="18">
        <f t="shared" si="5"/>
        <v>11.76836448598131</v>
      </c>
      <c r="L129" s="17">
        <f t="shared" si="6"/>
        <v>11.765714285714283</v>
      </c>
    </row>
    <row r="130" spans="1:12">
      <c r="A130" s="20">
        <v>2026</v>
      </c>
      <c r="B130" s="21">
        <f t="shared" si="7"/>
        <v>0</v>
      </c>
      <c r="C130" s="16"/>
      <c r="E130" s="15" t="str">
        <f>Temperaturdaten!B716</f>
        <v>01.07.1910</v>
      </c>
      <c r="F130" t="str">
        <f>Temperaturdaten!C716</f>
        <v>Juli 1910</v>
      </c>
      <c r="G130">
        <f>Temperaturdaten!D716</f>
        <v>16.350000000000001</v>
      </c>
      <c r="I130">
        <f t="shared" si="4"/>
        <v>31</v>
      </c>
      <c r="J130" s="18">
        <f t="shared" si="5"/>
        <v>9.4507441860465118</v>
      </c>
      <c r="L130" s="17">
        <f t="shared" si="6"/>
        <v>9.4414285714285722</v>
      </c>
    </row>
    <row r="131" spans="1:12">
      <c r="A131" s="20">
        <v>2027</v>
      </c>
      <c r="B131" s="21">
        <f t="shared" si="7"/>
        <v>0</v>
      </c>
      <c r="C131" s="16"/>
      <c r="E131" s="15" t="str">
        <f>Temperaturdaten!B717</f>
        <v>01.08.1910</v>
      </c>
      <c r="F131" t="str">
        <f>Temperaturdaten!C717</f>
        <v>August 1910</v>
      </c>
      <c r="G131">
        <f>Temperaturdaten!D717</f>
        <v>16.989999999999998</v>
      </c>
      <c r="I131">
        <f t="shared" si="4"/>
        <v>31</v>
      </c>
      <c r="J131" s="18">
        <f t="shared" si="5"/>
        <v>7.6334905660377359</v>
      </c>
      <c r="L131" s="17">
        <f t="shared" si="6"/>
        <v>7.5814285714285718</v>
      </c>
    </row>
    <row r="132" spans="1:12">
      <c r="A132" s="20">
        <v>2028</v>
      </c>
      <c r="B132" s="21">
        <f t="shared" si="7"/>
        <v>0</v>
      </c>
      <c r="C132" s="16"/>
      <c r="E132" s="15" t="str">
        <f>Temperaturdaten!B718</f>
        <v>01.09.1910</v>
      </c>
      <c r="F132" t="str">
        <f>Temperaturdaten!C718</f>
        <v>September 1910</v>
      </c>
      <c r="G132">
        <f>Temperaturdaten!D718</f>
        <v>13.75</v>
      </c>
      <c r="I132">
        <f t="shared" ref="I132:I195" si="8">DAY(DATE(YEAR(E132),MONTH(E132)+1,0))</f>
        <v>30</v>
      </c>
      <c r="J132" s="18">
        <f t="shared" ref="J132:J195" si="9">SUMPRODUCT(G132:G138,I132:I138)/SUM(I132:I138)</f>
        <v>5.8626886792452835</v>
      </c>
      <c r="L132" s="17">
        <f t="shared" ref="L132:L195" si="10">AVERAGE(G132:G138)</f>
        <v>5.8514285714285714</v>
      </c>
    </row>
    <row r="133" spans="1:12">
      <c r="A133" s="20">
        <v>2029</v>
      </c>
      <c r="B133" s="21">
        <f t="shared" si="7"/>
        <v>0</v>
      </c>
      <c r="C133" s="16"/>
      <c r="E133" s="15" t="str">
        <f>Temperaturdaten!B719</f>
        <v>01.10.1910</v>
      </c>
      <c r="F133" t="str">
        <f>Temperaturdaten!C719</f>
        <v>Oktober 1910</v>
      </c>
      <c r="G133">
        <f>Temperaturdaten!D719</f>
        <v>10.07</v>
      </c>
      <c r="I133">
        <f t="shared" si="8"/>
        <v>31</v>
      </c>
      <c r="J133" s="18">
        <f t="shared" si="9"/>
        <v>5.0306132075471695</v>
      </c>
      <c r="L133" s="17">
        <f t="shared" si="10"/>
        <v>5.0114285714285716</v>
      </c>
    </row>
    <row r="134" spans="1:12">
      <c r="A134" s="20">
        <v>2030</v>
      </c>
      <c r="B134" s="21">
        <f t="shared" ref="B134" si="11">INDEX(J:J, (ROW()-4)*12+13)</f>
        <v>0</v>
      </c>
      <c r="C134" s="16"/>
      <c r="E134" s="15" t="str">
        <f>Temperaturdaten!B720</f>
        <v>01.11.1910</v>
      </c>
      <c r="F134" t="str">
        <f>Temperaturdaten!C720</f>
        <v>November 1910</v>
      </c>
      <c r="G134">
        <f>Temperaturdaten!D720</f>
        <v>3.13</v>
      </c>
      <c r="I134">
        <f t="shared" si="8"/>
        <v>30</v>
      </c>
      <c r="J134" s="18">
        <f t="shared" si="9"/>
        <v>5.7339622641509438</v>
      </c>
      <c r="L134" s="17">
        <f t="shared" si="10"/>
        <v>5.6985714285714284</v>
      </c>
    </row>
    <row r="135" spans="1:12">
      <c r="A135" s="5"/>
      <c r="B135" s="16"/>
      <c r="C135" s="16"/>
      <c r="E135" s="15" t="str">
        <f>Temperaturdaten!B721</f>
        <v>01.12.1910</v>
      </c>
      <c r="F135" t="str">
        <f>Temperaturdaten!C721</f>
        <v>Dezember 1910</v>
      </c>
      <c r="G135">
        <f>Temperaturdaten!D721</f>
        <v>4.22</v>
      </c>
      <c r="I135">
        <f t="shared" si="8"/>
        <v>31</v>
      </c>
      <c r="J135" s="18">
        <f t="shared" si="9"/>
        <v>7.5014150943396221</v>
      </c>
      <c r="L135" s="17">
        <f t="shared" si="10"/>
        <v>7.4828571428571422</v>
      </c>
    </row>
    <row r="136" spans="1:12">
      <c r="A136" s="5"/>
      <c r="B136" s="16"/>
      <c r="C136" s="16"/>
      <c r="E136" s="15" t="str">
        <f>Temperaturdaten!B722</f>
        <v>01.01.1911</v>
      </c>
      <c r="F136" t="str">
        <f>Temperaturdaten!C722</f>
        <v>Januar 1911</v>
      </c>
      <c r="G136">
        <f>Temperaturdaten!D722</f>
        <v>1.58</v>
      </c>
      <c r="I136">
        <f t="shared" si="8"/>
        <v>31</v>
      </c>
      <c r="J136" s="18">
        <f t="shared" si="9"/>
        <v>9.6641037735849054</v>
      </c>
      <c r="L136" s="17">
        <f t="shared" si="10"/>
        <v>9.5957142857142852</v>
      </c>
    </row>
    <row r="137" spans="1:12">
      <c r="A137" s="5"/>
      <c r="B137" s="16"/>
      <c r="C137" s="16"/>
      <c r="E137" s="15" t="str">
        <f>Temperaturdaten!B723</f>
        <v>01.02.1911</v>
      </c>
      <c r="F137" t="str">
        <f>Temperaturdaten!C723</f>
        <v>Februar 1911</v>
      </c>
      <c r="G137">
        <f>Temperaturdaten!D723</f>
        <v>3.33</v>
      </c>
      <c r="I137">
        <f t="shared" si="8"/>
        <v>28</v>
      </c>
      <c r="J137" s="18">
        <f t="shared" si="9"/>
        <v>12.290330188679246</v>
      </c>
      <c r="L137" s="17">
        <f t="shared" si="10"/>
        <v>12.161428571428571</v>
      </c>
    </row>
    <row r="138" spans="1:12">
      <c r="A138" s="5"/>
      <c r="B138" s="16"/>
      <c r="C138" s="16"/>
      <c r="E138" s="15" t="str">
        <f>Temperaturdaten!B724</f>
        <v>01.03.1911</v>
      </c>
      <c r="F138" t="str">
        <f>Temperaturdaten!C724</f>
        <v>März 1911</v>
      </c>
      <c r="G138">
        <f>Temperaturdaten!D724</f>
        <v>4.88</v>
      </c>
      <c r="I138">
        <f t="shared" si="8"/>
        <v>31</v>
      </c>
      <c r="J138" s="18">
        <f t="shared" si="9"/>
        <v>13.825747663551404</v>
      </c>
      <c r="L138" s="17">
        <f t="shared" si="10"/>
        <v>13.811428571428573</v>
      </c>
    </row>
    <row r="139" spans="1:12">
      <c r="A139" s="5"/>
      <c r="B139" s="16"/>
      <c r="C139" s="16"/>
      <c r="E139" s="15" t="str">
        <f>Temperaturdaten!B725</f>
        <v>01.04.1911</v>
      </c>
      <c r="F139" t="str">
        <f>Temperaturdaten!C725</f>
        <v>April 1911</v>
      </c>
      <c r="G139">
        <f>Temperaturdaten!D725</f>
        <v>7.87</v>
      </c>
      <c r="I139">
        <f t="shared" si="8"/>
        <v>30</v>
      </c>
      <c r="J139" s="18">
        <f t="shared" si="9"/>
        <v>14.467476635514018</v>
      </c>
      <c r="L139" s="17">
        <f t="shared" si="10"/>
        <v>14.444285714285712</v>
      </c>
    </row>
    <row r="140" spans="1:12">
      <c r="A140" s="5"/>
      <c r="B140" s="16"/>
      <c r="C140" s="16"/>
      <c r="E140" s="15" t="str">
        <f>Temperaturdaten!B726</f>
        <v>01.05.1911</v>
      </c>
      <c r="F140" t="str">
        <f>Temperaturdaten!C726</f>
        <v>Mai 1911</v>
      </c>
      <c r="G140">
        <f>Temperaturdaten!D726</f>
        <v>14.88</v>
      </c>
      <c r="I140">
        <f t="shared" si="8"/>
        <v>31</v>
      </c>
      <c r="J140" s="18">
        <f t="shared" si="9"/>
        <v>14.170280373831778</v>
      </c>
      <c r="L140" s="17">
        <f t="shared" si="10"/>
        <v>14.141428571428573</v>
      </c>
    </row>
    <row r="141" spans="1:12">
      <c r="A141" s="5"/>
      <c r="B141" s="16"/>
      <c r="C141" s="16"/>
      <c r="E141" s="15" t="str">
        <f>Temperaturdaten!B727</f>
        <v>01.06.1911</v>
      </c>
      <c r="F141" t="str">
        <f>Temperaturdaten!C727</f>
        <v>Juni 1911</v>
      </c>
      <c r="G141">
        <f>Temperaturdaten!D727</f>
        <v>15.62</v>
      </c>
      <c r="I141">
        <f t="shared" si="8"/>
        <v>30</v>
      </c>
      <c r="J141" s="18">
        <f t="shared" si="9"/>
        <v>12.678224299065421</v>
      </c>
      <c r="L141" s="17">
        <f t="shared" si="10"/>
        <v>12.67</v>
      </c>
    </row>
    <row r="142" spans="1:12">
      <c r="A142" s="5"/>
      <c r="B142" s="16"/>
      <c r="C142" s="16"/>
      <c r="E142" s="15" t="str">
        <f>Temperaturdaten!B728</f>
        <v>01.07.1911</v>
      </c>
      <c r="F142" t="str">
        <f>Temperaturdaten!C728</f>
        <v>Juli 1911</v>
      </c>
      <c r="G142">
        <f>Temperaturdaten!D728</f>
        <v>19.010000000000002</v>
      </c>
      <c r="I142">
        <f t="shared" si="8"/>
        <v>31</v>
      </c>
      <c r="J142" s="18">
        <f t="shared" si="9"/>
        <v>10.279674418604653</v>
      </c>
      <c r="L142" s="17">
        <f t="shared" si="10"/>
        <v>10.280000000000001</v>
      </c>
    </row>
    <row r="143" spans="1:12">
      <c r="A143" s="5"/>
      <c r="B143" s="16"/>
      <c r="C143" s="16"/>
      <c r="E143" s="15" t="str">
        <f>Temperaturdaten!B729</f>
        <v>01.08.1911</v>
      </c>
      <c r="F143" t="str">
        <f>Temperaturdaten!C729</f>
        <v>August 1911</v>
      </c>
      <c r="G143">
        <f>Temperaturdaten!D729</f>
        <v>19.54</v>
      </c>
      <c r="I143">
        <f t="shared" si="8"/>
        <v>31</v>
      </c>
      <c r="J143" s="18">
        <f t="shared" si="9"/>
        <v>8.0601408450704231</v>
      </c>
      <c r="L143" s="17">
        <f t="shared" si="10"/>
        <v>8.0371428571428574</v>
      </c>
    </row>
    <row r="144" spans="1:12">
      <c r="A144" s="5"/>
      <c r="B144" s="16"/>
      <c r="C144" s="16"/>
      <c r="E144" s="15" t="str">
        <f>Temperaturdaten!B730</f>
        <v>01.09.1911</v>
      </c>
      <c r="F144" t="str">
        <f>Temperaturdaten!C730</f>
        <v>September 1911</v>
      </c>
      <c r="G144">
        <f>Temperaturdaten!D730</f>
        <v>14.88</v>
      </c>
      <c r="I144">
        <f t="shared" si="8"/>
        <v>30</v>
      </c>
      <c r="J144" s="18">
        <f t="shared" si="9"/>
        <v>6.2598122065727697</v>
      </c>
      <c r="L144" s="17">
        <f t="shared" si="10"/>
        <v>6.2700000000000014</v>
      </c>
    </row>
    <row r="145" spans="1:12">
      <c r="A145" s="5"/>
      <c r="B145" s="16"/>
      <c r="C145" s="16"/>
      <c r="E145" s="15" t="str">
        <f>Temperaturdaten!B731</f>
        <v>01.10.1911</v>
      </c>
      <c r="F145" t="str">
        <f>Temperaturdaten!C731</f>
        <v>Oktober 1911</v>
      </c>
      <c r="G145">
        <f>Temperaturdaten!D731</f>
        <v>9.31</v>
      </c>
      <c r="I145">
        <f t="shared" si="8"/>
        <v>31</v>
      </c>
      <c r="J145" s="18">
        <f t="shared" si="9"/>
        <v>5.3189671361502349</v>
      </c>
      <c r="L145" s="17">
        <f t="shared" si="10"/>
        <v>5.3157142857142849</v>
      </c>
    </row>
    <row r="146" spans="1:12">
      <c r="A146" s="5"/>
      <c r="B146" s="16"/>
      <c r="C146" s="16"/>
      <c r="E146" s="15" t="str">
        <f>Temperaturdaten!B732</f>
        <v>01.11.1911</v>
      </c>
      <c r="F146" t="str">
        <f>Temperaturdaten!C732</f>
        <v>November 1911</v>
      </c>
      <c r="G146">
        <f>Temperaturdaten!D732</f>
        <v>5.75</v>
      </c>
      <c r="I146">
        <f t="shared" si="8"/>
        <v>30</v>
      </c>
      <c r="J146" s="18">
        <f t="shared" si="9"/>
        <v>5.6784507042253525</v>
      </c>
      <c r="L146" s="17">
        <f t="shared" si="10"/>
        <v>5.6685714285714282</v>
      </c>
    </row>
    <row r="147" spans="1:12">
      <c r="A147" s="5"/>
      <c r="B147" s="16"/>
      <c r="C147" s="16"/>
      <c r="E147" s="15" t="str">
        <f>Temperaturdaten!B733</f>
        <v>01.12.1911</v>
      </c>
      <c r="F147" t="str">
        <f>Temperaturdaten!C733</f>
        <v>Dezember 1911</v>
      </c>
      <c r="G147">
        <f>Temperaturdaten!D733</f>
        <v>4.58</v>
      </c>
      <c r="I147">
        <f t="shared" si="8"/>
        <v>31</v>
      </c>
      <c r="J147" s="18">
        <f t="shared" si="9"/>
        <v>7.1601408450704218</v>
      </c>
      <c r="L147" s="17">
        <f t="shared" si="10"/>
        <v>7.1714285714285717</v>
      </c>
    </row>
    <row r="148" spans="1:12">
      <c r="A148" s="5"/>
      <c r="B148" s="16"/>
      <c r="C148" s="16"/>
      <c r="E148" s="15" t="str">
        <f>Temperaturdaten!B734</f>
        <v>01.01.1912</v>
      </c>
      <c r="F148" t="str">
        <f>Temperaturdaten!C734</f>
        <v>Januar 1912</v>
      </c>
      <c r="G148">
        <f>Temperaturdaten!D734</f>
        <v>-1.1100000000000001</v>
      </c>
      <c r="I148">
        <f t="shared" si="8"/>
        <v>31</v>
      </c>
      <c r="J148" s="18">
        <f t="shared" si="9"/>
        <v>9.3345070422535219</v>
      </c>
      <c r="L148" s="17">
        <f t="shared" si="10"/>
        <v>9.305714285714286</v>
      </c>
    </row>
    <row r="149" spans="1:12">
      <c r="A149" s="5"/>
      <c r="B149" s="16"/>
      <c r="C149" s="16"/>
      <c r="E149" s="15" t="str">
        <f>Temperaturdaten!B735</f>
        <v>01.02.1912</v>
      </c>
      <c r="F149" t="str">
        <f>Temperaturdaten!C735</f>
        <v>Februar 1912</v>
      </c>
      <c r="G149">
        <f>Temperaturdaten!D735</f>
        <v>3.31</v>
      </c>
      <c r="I149">
        <f t="shared" si="8"/>
        <v>29</v>
      </c>
      <c r="J149" s="18">
        <f t="shared" si="9"/>
        <v>11.679154929577464</v>
      </c>
      <c r="L149" s="17">
        <f t="shared" si="10"/>
        <v>11.607142857142858</v>
      </c>
    </row>
    <row r="150" spans="1:12">
      <c r="A150" s="5"/>
      <c r="B150" s="16"/>
      <c r="C150" s="16"/>
      <c r="E150" s="15" t="str">
        <f>Temperaturdaten!B736</f>
        <v>01.03.1912</v>
      </c>
      <c r="F150" t="str">
        <f>Temperaturdaten!C736</f>
        <v>März 1912</v>
      </c>
      <c r="G150">
        <f>Temperaturdaten!D736</f>
        <v>7.17</v>
      </c>
      <c r="I150">
        <f t="shared" si="8"/>
        <v>31</v>
      </c>
      <c r="J150" s="18">
        <f t="shared" si="9"/>
        <v>12.647990654205607</v>
      </c>
      <c r="L150" s="17">
        <f t="shared" si="10"/>
        <v>12.634285714285713</v>
      </c>
    </row>
    <row r="151" spans="1:12">
      <c r="A151" s="5"/>
      <c r="B151" s="16"/>
      <c r="C151" s="16"/>
      <c r="E151" s="15" t="str">
        <f>Temperaturdaten!B737</f>
        <v>01.04.1912</v>
      </c>
      <c r="F151" t="str">
        <f>Temperaturdaten!C737</f>
        <v>April 1912</v>
      </c>
      <c r="G151">
        <f>Temperaturdaten!D737</f>
        <v>8.1999999999999993</v>
      </c>
      <c r="I151">
        <f t="shared" si="8"/>
        <v>30</v>
      </c>
      <c r="J151" s="18">
        <f t="shared" si="9"/>
        <v>12.76532710280374</v>
      </c>
      <c r="L151" s="17">
        <f t="shared" si="10"/>
        <v>12.75</v>
      </c>
    </row>
    <row r="152" spans="1:12">
      <c r="A152" s="5"/>
      <c r="B152" s="16"/>
      <c r="C152" s="16"/>
      <c r="E152" s="15" t="str">
        <f>Temperaturdaten!B738</f>
        <v>01.05.1912</v>
      </c>
      <c r="F152" t="str">
        <f>Temperaturdaten!C738</f>
        <v>Mai 1912</v>
      </c>
      <c r="G152">
        <f>Temperaturdaten!D738</f>
        <v>11.78</v>
      </c>
      <c r="I152">
        <f t="shared" si="8"/>
        <v>31</v>
      </c>
      <c r="J152" s="18">
        <f t="shared" si="9"/>
        <v>12.320934579439253</v>
      </c>
      <c r="L152" s="17">
        <f t="shared" si="10"/>
        <v>12.297142857142857</v>
      </c>
    </row>
    <row r="153" spans="1:12">
      <c r="A153" s="5"/>
      <c r="B153" s="16"/>
      <c r="C153" s="16"/>
      <c r="E153" s="15" t="str">
        <f>Temperaturdaten!B739</f>
        <v>01.06.1912</v>
      </c>
      <c r="F153" t="str">
        <f>Temperaturdaten!C739</f>
        <v>Juni 1912</v>
      </c>
      <c r="G153">
        <f>Temperaturdaten!D739</f>
        <v>16.27</v>
      </c>
      <c r="I153">
        <f t="shared" si="8"/>
        <v>30</v>
      </c>
      <c r="J153" s="18">
        <f t="shared" si="9"/>
        <v>11.409766355140187</v>
      </c>
      <c r="L153" s="17">
        <f t="shared" si="10"/>
        <v>11.398571428571428</v>
      </c>
    </row>
    <row r="154" spans="1:12">
      <c r="A154" s="5"/>
      <c r="B154" s="16"/>
      <c r="C154" s="16"/>
      <c r="E154" s="15" t="str">
        <f>Temperaturdaten!B740</f>
        <v>01.07.1912</v>
      </c>
      <c r="F154" t="str">
        <f>Temperaturdaten!C740</f>
        <v>Juli 1912</v>
      </c>
      <c r="G154">
        <f>Temperaturdaten!D740</f>
        <v>19.52</v>
      </c>
      <c r="I154">
        <f t="shared" si="8"/>
        <v>31</v>
      </c>
      <c r="J154" s="18">
        <f t="shared" si="9"/>
        <v>9.2306511627906982</v>
      </c>
      <c r="L154" s="17">
        <f t="shared" si="10"/>
        <v>9.2171428571428589</v>
      </c>
    </row>
    <row r="155" spans="1:12">
      <c r="A155" s="5"/>
      <c r="B155" s="16"/>
      <c r="C155" s="16"/>
      <c r="E155" s="15" t="str">
        <f>Temperaturdaten!B741</f>
        <v>01.08.1912</v>
      </c>
      <c r="F155" t="str">
        <f>Temperaturdaten!C741</f>
        <v>August 1912</v>
      </c>
      <c r="G155">
        <f>Temperaturdaten!D741</f>
        <v>15</v>
      </c>
      <c r="I155">
        <f t="shared" si="8"/>
        <v>31</v>
      </c>
      <c r="J155" s="18">
        <f t="shared" si="9"/>
        <v>6.9639150943396242</v>
      </c>
      <c r="L155" s="17">
        <f t="shared" si="10"/>
        <v>6.9228571428571444</v>
      </c>
    </row>
    <row r="156" spans="1:12">
      <c r="A156" s="5"/>
      <c r="B156" s="16"/>
      <c r="C156" s="16"/>
      <c r="E156" s="15" t="str">
        <f>Temperaturdaten!B742</f>
        <v>01.09.1912</v>
      </c>
      <c r="F156" t="str">
        <f>Temperaturdaten!C742</f>
        <v>September 1912</v>
      </c>
      <c r="G156">
        <f>Temperaturdaten!D742</f>
        <v>10.5</v>
      </c>
      <c r="I156">
        <f t="shared" si="8"/>
        <v>30</v>
      </c>
      <c r="J156" s="18">
        <f t="shared" si="9"/>
        <v>5.7487735849056607</v>
      </c>
      <c r="L156" s="17">
        <f t="shared" si="10"/>
        <v>5.7357142857142858</v>
      </c>
    </row>
    <row r="157" spans="1:12">
      <c r="A157" s="5"/>
      <c r="B157" s="16"/>
      <c r="C157" s="16"/>
      <c r="E157" s="15" t="str">
        <f>Temperaturdaten!B743</f>
        <v>01.10.1912</v>
      </c>
      <c r="F157" t="str">
        <f>Temperaturdaten!C743</f>
        <v>Oktober 1912</v>
      </c>
      <c r="G157">
        <f>Temperaturdaten!D743</f>
        <v>7.98</v>
      </c>
      <c r="I157">
        <f t="shared" si="8"/>
        <v>31</v>
      </c>
      <c r="J157" s="18">
        <f t="shared" si="9"/>
        <v>5.4968867924528313</v>
      </c>
      <c r="L157" s="17">
        <f t="shared" si="10"/>
        <v>5.4814285714285722</v>
      </c>
    </row>
    <row r="158" spans="1:12">
      <c r="A158" s="5"/>
      <c r="B158" s="16"/>
      <c r="C158" s="16"/>
      <c r="E158" s="15" t="str">
        <f>Temperaturdaten!B744</f>
        <v>01.11.1912</v>
      </c>
      <c r="F158" t="str">
        <f>Temperaturdaten!C744</f>
        <v>November 1912</v>
      </c>
      <c r="G158">
        <f>Temperaturdaten!D744</f>
        <v>5.03</v>
      </c>
      <c r="I158">
        <f t="shared" si="8"/>
        <v>30</v>
      </c>
      <c r="J158" s="18">
        <f t="shared" si="9"/>
        <v>6.2967452830188684</v>
      </c>
      <c r="L158" s="17">
        <f t="shared" si="10"/>
        <v>6.2628571428571433</v>
      </c>
    </row>
    <row r="159" spans="1:12">
      <c r="A159" s="5"/>
      <c r="B159" s="16"/>
      <c r="C159" s="16"/>
      <c r="E159" s="15" t="str">
        <f>Temperaturdaten!B745</f>
        <v>01.12.1912</v>
      </c>
      <c r="F159" t="str">
        <f>Temperaturdaten!C745</f>
        <v>Dezember 1912</v>
      </c>
      <c r="G159">
        <f>Temperaturdaten!D745</f>
        <v>5.49</v>
      </c>
      <c r="I159">
        <f t="shared" si="8"/>
        <v>31</v>
      </c>
      <c r="J159" s="18">
        <f t="shared" si="9"/>
        <v>7.7641981132075468</v>
      </c>
      <c r="L159" s="17">
        <f t="shared" si="10"/>
        <v>7.7442857142857147</v>
      </c>
    </row>
    <row r="160" spans="1:12">
      <c r="A160" s="5"/>
      <c r="B160" s="16"/>
      <c r="C160" s="16"/>
      <c r="E160" s="15" t="str">
        <f>Temperaturdaten!B746</f>
        <v>01.01.1913</v>
      </c>
      <c r="F160" t="str">
        <f>Temperaturdaten!C746</f>
        <v>Januar 1913</v>
      </c>
      <c r="G160">
        <f>Temperaturdaten!D746</f>
        <v>1</v>
      </c>
      <c r="I160">
        <f t="shared" si="8"/>
        <v>31</v>
      </c>
      <c r="J160" s="18">
        <f t="shared" si="9"/>
        <v>9.217688679245283</v>
      </c>
      <c r="L160" s="17">
        <f t="shared" si="10"/>
        <v>9.1642857142857146</v>
      </c>
    </row>
    <row r="161" spans="1:12">
      <c r="A161" s="5"/>
      <c r="B161" s="16"/>
      <c r="C161" s="16"/>
      <c r="E161" s="15" t="str">
        <f>Temperaturdaten!B747</f>
        <v>01.02.1913</v>
      </c>
      <c r="F161" t="str">
        <f>Temperaturdaten!C747</f>
        <v>Februar 1913</v>
      </c>
      <c r="G161">
        <f>Temperaturdaten!D747</f>
        <v>3.46</v>
      </c>
      <c r="I161">
        <f t="shared" si="8"/>
        <v>28</v>
      </c>
      <c r="J161" s="18">
        <f t="shared" si="9"/>
        <v>11.333584905660377</v>
      </c>
      <c r="L161" s="17">
        <f t="shared" si="10"/>
        <v>11.231428571428571</v>
      </c>
    </row>
    <row r="162" spans="1:12">
      <c r="A162" s="5"/>
      <c r="B162" s="16"/>
      <c r="C162" s="16"/>
      <c r="E162" s="15" t="str">
        <f>Temperaturdaten!B748</f>
        <v>01.03.1913</v>
      </c>
      <c r="F162" t="str">
        <f>Temperaturdaten!C748</f>
        <v>März 1913</v>
      </c>
      <c r="G162">
        <f>Temperaturdaten!D748</f>
        <v>6.69</v>
      </c>
      <c r="I162">
        <f t="shared" si="8"/>
        <v>31</v>
      </c>
      <c r="J162" s="18">
        <f t="shared" si="9"/>
        <v>12.716542056074767</v>
      </c>
      <c r="L162" s="17">
        <f t="shared" si="10"/>
        <v>12.715714285714284</v>
      </c>
    </row>
    <row r="163" spans="1:12">
      <c r="A163" s="5"/>
      <c r="B163" s="16"/>
      <c r="C163" s="16"/>
      <c r="E163" s="15" t="str">
        <f>Temperaturdaten!B749</f>
        <v>01.04.1913</v>
      </c>
      <c r="F163" t="str">
        <f>Temperaturdaten!C749</f>
        <v>April 1913</v>
      </c>
      <c r="G163">
        <f>Temperaturdaten!D749</f>
        <v>8.7200000000000006</v>
      </c>
      <c r="I163">
        <f t="shared" si="8"/>
        <v>30</v>
      </c>
      <c r="J163" s="18">
        <f t="shared" si="9"/>
        <v>13.253971962616822</v>
      </c>
      <c r="L163" s="17">
        <f t="shared" si="10"/>
        <v>13.245714285714286</v>
      </c>
    </row>
    <row r="164" spans="1:12">
      <c r="A164" s="5"/>
      <c r="B164" s="16"/>
      <c r="C164" s="16"/>
      <c r="E164" s="15" t="str">
        <f>Temperaturdaten!B750</f>
        <v>01.05.1913</v>
      </c>
      <c r="F164" t="str">
        <f>Temperaturdaten!C750</f>
        <v>Mai 1913</v>
      </c>
      <c r="G164">
        <f>Temperaturdaten!D750</f>
        <v>13.45</v>
      </c>
      <c r="I164">
        <f t="shared" si="8"/>
        <v>31</v>
      </c>
      <c r="J164" s="18">
        <f t="shared" si="9"/>
        <v>13.146028037383177</v>
      </c>
      <c r="L164" s="17">
        <f t="shared" si="10"/>
        <v>13.135714285714286</v>
      </c>
    </row>
    <row r="165" spans="1:12">
      <c r="A165" s="5"/>
      <c r="B165" s="16"/>
      <c r="C165" s="16"/>
      <c r="E165" s="15" t="str">
        <f>Temperaturdaten!B751</f>
        <v>01.06.1913</v>
      </c>
      <c r="F165" t="str">
        <f>Temperaturdaten!C751</f>
        <v>Juni 1913</v>
      </c>
      <c r="G165">
        <f>Temperaturdaten!D751</f>
        <v>15.4</v>
      </c>
      <c r="I165">
        <f t="shared" si="8"/>
        <v>30</v>
      </c>
      <c r="J165" s="18">
        <f t="shared" si="9"/>
        <v>11.752476635514018</v>
      </c>
      <c r="L165" s="17">
        <f t="shared" si="10"/>
        <v>11.761428571428571</v>
      </c>
    </row>
    <row r="166" spans="1:12">
      <c r="A166" s="5"/>
      <c r="B166" s="16"/>
      <c r="C166" s="16"/>
      <c r="E166" s="15" t="str">
        <f>Temperaturdaten!B752</f>
        <v>01.07.1913</v>
      </c>
      <c r="F166" t="str">
        <f>Temperaturdaten!C752</f>
        <v>Juli 1913</v>
      </c>
      <c r="G166">
        <f>Temperaturdaten!D752</f>
        <v>15.43</v>
      </c>
      <c r="I166">
        <f t="shared" si="8"/>
        <v>31</v>
      </c>
      <c r="J166" s="18">
        <f t="shared" si="9"/>
        <v>9.5518604651162793</v>
      </c>
      <c r="L166" s="17">
        <f t="shared" si="10"/>
        <v>9.5642857142857149</v>
      </c>
    </row>
    <row r="167" spans="1:12">
      <c r="A167" s="5"/>
      <c r="B167" s="16"/>
      <c r="C167" s="16"/>
      <c r="E167" s="15" t="str">
        <f>Temperaturdaten!B753</f>
        <v>01.08.1913</v>
      </c>
      <c r="F167" t="str">
        <f>Temperaturdaten!C753</f>
        <v>August 1913</v>
      </c>
      <c r="G167">
        <f>Temperaturdaten!D753</f>
        <v>15.47</v>
      </c>
      <c r="I167">
        <f t="shared" si="8"/>
        <v>31</v>
      </c>
      <c r="J167" s="18">
        <f t="shared" si="9"/>
        <v>8.2033962264150944</v>
      </c>
      <c r="L167" s="17">
        <f t="shared" si="10"/>
        <v>8.1957142857142866</v>
      </c>
    </row>
    <row r="168" spans="1:12">
      <c r="A168" s="5"/>
      <c r="B168" s="16"/>
      <c r="C168" s="16"/>
      <c r="E168" s="15" t="str">
        <f>Temperaturdaten!B754</f>
        <v>01.09.1913</v>
      </c>
      <c r="F168" t="str">
        <f>Temperaturdaten!C754</f>
        <v>September 1913</v>
      </c>
      <c r="G168">
        <f>Temperaturdaten!D754</f>
        <v>13.85</v>
      </c>
      <c r="I168">
        <f t="shared" si="8"/>
        <v>30</v>
      </c>
      <c r="J168" s="18">
        <f t="shared" si="9"/>
        <v>6.7557547169811318</v>
      </c>
      <c r="L168" s="17">
        <f t="shared" si="10"/>
        <v>6.781428571428572</v>
      </c>
    </row>
    <row r="169" spans="1:12">
      <c r="A169" s="5"/>
      <c r="B169" s="16"/>
      <c r="C169" s="16"/>
      <c r="E169" s="15" t="str">
        <f>Temperaturdaten!B755</f>
        <v>01.10.1913</v>
      </c>
      <c r="F169" t="str">
        <f>Temperaturdaten!C755</f>
        <v>Oktober 1913</v>
      </c>
      <c r="G169">
        <f>Temperaturdaten!D755</f>
        <v>10.4</v>
      </c>
      <c r="I169">
        <f t="shared" si="8"/>
        <v>31</v>
      </c>
      <c r="J169" s="18">
        <f t="shared" si="9"/>
        <v>6.2590566037735851</v>
      </c>
      <c r="L169" s="17">
        <f t="shared" si="10"/>
        <v>6.2799999999999994</v>
      </c>
    </row>
    <row r="170" spans="1:12">
      <c r="A170" s="5"/>
      <c r="B170" s="16"/>
      <c r="C170" s="16"/>
      <c r="E170" s="15" t="str">
        <f>Temperaturdaten!B756</f>
        <v>01.11.1913</v>
      </c>
      <c r="F170" t="str">
        <f>Temperaturdaten!C756</f>
        <v>November 1913</v>
      </c>
      <c r="G170">
        <f>Temperaturdaten!D756</f>
        <v>7.95</v>
      </c>
      <c r="I170">
        <f t="shared" si="8"/>
        <v>30</v>
      </c>
      <c r="J170" s="18">
        <f t="shared" si="9"/>
        <v>6.4272169811320747</v>
      </c>
      <c r="L170" s="17">
        <f t="shared" si="10"/>
        <v>6.444285714285714</v>
      </c>
    </row>
    <row r="171" spans="1:12">
      <c r="A171" s="5"/>
      <c r="B171" s="16"/>
      <c r="C171" s="16"/>
      <c r="E171" s="15" t="str">
        <f>Temperaturdaten!B757</f>
        <v>01.12.1913</v>
      </c>
      <c r="F171" t="str">
        <f>Temperaturdaten!C757</f>
        <v>Dezember 1913</v>
      </c>
      <c r="G171">
        <f>Temperaturdaten!D757</f>
        <v>3.83</v>
      </c>
      <c r="I171">
        <f t="shared" si="8"/>
        <v>31</v>
      </c>
      <c r="J171" s="18">
        <f t="shared" si="9"/>
        <v>7.4644811320754707</v>
      </c>
      <c r="L171" s="17">
        <f t="shared" si="10"/>
        <v>7.4914285714285711</v>
      </c>
    </row>
    <row r="172" spans="1:12">
      <c r="A172" s="5"/>
      <c r="B172" s="16"/>
      <c r="C172" s="16"/>
      <c r="E172" s="15" t="str">
        <f>Temperaturdaten!B758</f>
        <v>01.01.1914</v>
      </c>
      <c r="F172" t="str">
        <f>Temperaturdaten!C758</f>
        <v>Januar 1914</v>
      </c>
      <c r="G172">
        <f>Temperaturdaten!D758</f>
        <v>0.02</v>
      </c>
      <c r="I172">
        <f t="shared" si="8"/>
        <v>31</v>
      </c>
      <c r="J172" s="18">
        <f t="shared" si="9"/>
        <v>9.69882075471698</v>
      </c>
      <c r="L172" s="17">
        <f t="shared" si="10"/>
        <v>9.6742857142857144</v>
      </c>
    </row>
    <row r="173" spans="1:12">
      <c r="A173" s="5"/>
      <c r="B173" s="16"/>
      <c r="C173" s="16"/>
      <c r="E173" s="15" t="str">
        <f>Temperaturdaten!B759</f>
        <v>01.02.1914</v>
      </c>
      <c r="F173" t="str">
        <f>Temperaturdaten!C759</f>
        <v>Februar 1914</v>
      </c>
      <c r="G173">
        <f>Temperaturdaten!D759</f>
        <v>5.85</v>
      </c>
      <c r="I173">
        <f t="shared" si="8"/>
        <v>28</v>
      </c>
      <c r="J173" s="18">
        <f t="shared" si="9"/>
        <v>12.345518867924529</v>
      </c>
      <c r="L173" s="17">
        <f t="shared" si="10"/>
        <v>12.260000000000002</v>
      </c>
    </row>
    <row r="174" spans="1:12">
      <c r="A174" s="5"/>
      <c r="B174" s="16"/>
      <c r="C174" s="16"/>
      <c r="E174" s="15" t="str">
        <f>Temperaturdaten!B760</f>
        <v>01.03.1914</v>
      </c>
      <c r="F174" t="str">
        <f>Temperaturdaten!C760</f>
        <v>März 1914</v>
      </c>
      <c r="G174">
        <f>Temperaturdaten!D760</f>
        <v>5.57</v>
      </c>
      <c r="I174">
        <f t="shared" si="8"/>
        <v>31</v>
      </c>
      <c r="J174" s="18">
        <f t="shared" si="9"/>
        <v>13.376869158878502</v>
      </c>
      <c r="L174" s="17">
        <f t="shared" si="10"/>
        <v>13.372857142857143</v>
      </c>
    </row>
    <row r="175" spans="1:12">
      <c r="A175" s="5"/>
      <c r="B175" s="16"/>
      <c r="C175" s="16"/>
      <c r="E175" s="15" t="str">
        <f>Temperaturdaten!B761</f>
        <v>01.04.1914</v>
      </c>
      <c r="F175" t="str">
        <f>Temperaturdaten!C761</f>
        <v>April 1914</v>
      </c>
      <c r="G175">
        <f>Temperaturdaten!D761</f>
        <v>10.34</v>
      </c>
      <c r="I175">
        <f t="shared" si="8"/>
        <v>30</v>
      </c>
      <c r="J175" s="18">
        <f t="shared" si="9"/>
        <v>13.966448598130841</v>
      </c>
      <c r="L175" s="17">
        <f t="shared" si="10"/>
        <v>13.954285714285716</v>
      </c>
    </row>
    <row r="176" spans="1:12">
      <c r="A176" s="5"/>
      <c r="B176" s="16"/>
      <c r="C176" s="16"/>
      <c r="E176" s="15" t="str">
        <f>Temperaturdaten!B762</f>
        <v>01.05.1914</v>
      </c>
      <c r="F176" t="str">
        <f>Temperaturdaten!C762</f>
        <v>Mai 1914</v>
      </c>
      <c r="G176">
        <f>Temperaturdaten!D762</f>
        <v>11.55</v>
      </c>
      <c r="I176">
        <f t="shared" si="8"/>
        <v>31</v>
      </c>
      <c r="J176" s="18">
        <f t="shared" si="9"/>
        <v>13.202429906542056</v>
      </c>
      <c r="L176" s="17">
        <f t="shared" si="10"/>
        <v>13.175714285714287</v>
      </c>
    </row>
    <row r="177" spans="1:12">
      <c r="A177" s="5"/>
      <c r="B177" s="16"/>
      <c r="C177" s="16"/>
      <c r="E177" s="15" t="str">
        <f>Temperaturdaten!B763</f>
        <v>01.06.1914</v>
      </c>
      <c r="F177" t="str">
        <f>Temperaturdaten!C763</f>
        <v>Juni 1914</v>
      </c>
      <c r="G177">
        <f>Temperaturdaten!D763</f>
        <v>15.28</v>
      </c>
      <c r="I177">
        <f t="shared" si="8"/>
        <v>30</v>
      </c>
      <c r="J177" s="18">
        <f t="shared" si="9"/>
        <v>12.223177570093458</v>
      </c>
      <c r="L177" s="17">
        <f t="shared" si="10"/>
        <v>12.210000000000003</v>
      </c>
    </row>
    <row r="178" spans="1:12">
      <c r="A178" s="5"/>
      <c r="B178" s="16"/>
      <c r="C178" s="16"/>
      <c r="E178" s="15" t="str">
        <f>Temperaturdaten!B764</f>
        <v>01.07.1914</v>
      </c>
      <c r="F178" t="str">
        <f>Temperaturdaten!C764</f>
        <v>Juli 1914</v>
      </c>
      <c r="G178">
        <f>Temperaturdaten!D764</f>
        <v>19.11</v>
      </c>
      <c r="I178">
        <f t="shared" si="8"/>
        <v>31</v>
      </c>
      <c r="J178" s="18">
        <f t="shared" si="9"/>
        <v>10.270697674418606</v>
      </c>
      <c r="L178" s="17">
        <f t="shared" si="10"/>
        <v>10.261428571428572</v>
      </c>
    </row>
    <row r="179" spans="1:12">
      <c r="A179" s="5"/>
      <c r="B179" s="16"/>
      <c r="C179" s="16"/>
      <c r="E179" s="15" t="str">
        <f>Temperaturdaten!B765</f>
        <v>01.08.1914</v>
      </c>
      <c r="F179" t="str">
        <f>Temperaturdaten!C765</f>
        <v>August 1914</v>
      </c>
      <c r="G179">
        <f>Temperaturdaten!D765</f>
        <v>18.12</v>
      </c>
      <c r="I179">
        <f t="shared" si="8"/>
        <v>31</v>
      </c>
      <c r="J179" s="18">
        <f t="shared" si="9"/>
        <v>7.9082547169811326</v>
      </c>
      <c r="L179" s="17">
        <f t="shared" si="10"/>
        <v>7.8414285714285725</v>
      </c>
    </row>
    <row r="180" spans="1:12">
      <c r="A180" s="5"/>
      <c r="B180" s="16"/>
      <c r="C180" s="16"/>
      <c r="E180" s="15" t="str">
        <f>Temperaturdaten!B766</f>
        <v>01.09.1914</v>
      </c>
      <c r="F180" t="str">
        <f>Temperaturdaten!C766</f>
        <v>September 1914</v>
      </c>
      <c r="G180">
        <f>Temperaturdaten!D766</f>
        <v>13.64</v>
      </c>
      <c r="I180">
        <f t="shared" si="8"/>
        <v>30</v>
      </c>
      <c r="J180" s="18">
        <f t="shared" si="9"/>
        <v>5.6432075471698111</v>
      </c>
      <c r="L180" s="17">
        <f t="shared" si="10"/>
        <v>5.628571428571429</v>
      </c>
    </row>
    <row r="181" spans="1:12">
      <c r="A181" s="5"/>
      <c r="B181" s="16"/>
      <c r="C181" s="16"/>
      <c r="E181" s="15" t="str">
        <f>Temperaturdaten!B767</f>
        <v>01.10.1914</v>
      </c>
      <c r="F181" t="str">
        <f>Temperaturdaten!C767</f>
        <v>Oktober 1914</v>
      </c>
      <c r="G181">
        <f>Temperaturdaten!D767</f>
        <v>9.64</v>
      </c>
      <c r="I181">
        <f t="shared" si="8"/>
        <v>31</v>
      </c>
      <c r="J181" s="18">
        <f t="shared" si="9"/>
        <v>4.7672641509433964</v>
      </c>
      <c r="L181" s="17">
        <f t="shared" si="10"/>
        <v>4.7442857142857147</v>
      </c>
    </row>
    <row r="182" spans="1:12">
      <c r="A182" s="5"/>
      <c r="B182" s="16"/>
      <c r="C182" s="16"/>
      <c r="E182" s="15" t="str">
        <f>Temperaturdaten!B768</f>
        <v>01.11.1914</v>
      </c>
      <c r="F182" t="str">
        <f>Temperaturdaten!C768</f>
        <v>November 1914</v>
      </c>
      <c r="G182">
        <f>Temperaturdaten!D768</f>
        <v>4.8899999999999997</v>
      </c>
      <c r="I182">
        <f t="shared" si="8"/>
        <v>30</v>
      </c>
      <c r="J182" s="18">
        <f t="shared" si="9"/>
        <v>5.1372169811320747</v>
      </c>
      <c r="L182" s="17">
        <f t="shared" si="10"/>
        <v>5.1057142857142859</v>
      </c>
    </row>
    <row r="183" spans="1:12">
      <c r="A183" s="5"/>
      <c r="B183" s="16"/>
      <c r="C183" s="16"/>
      <c r="E183" s="15" t="str">
        <f>Temperaturdaten!B769</f>
        <v>01.12.1914</v>
      </c>
      <c r="F183" t="str">
        <f>Temperaturdaten!C769</f>
        <v>Dezember 1914</v>
      </c>
      <c r="G183">
        <f>Temperaturdaten!D769</f>
        <v>4.79</v>
      </c>
      <c r="I183">
        <f t="shared" si="8"/>
        <v>31</v>
      </c>
      <c r="J183" s="18">
        <f t="shared" si="9"/>
        <v>6.8508962264150934</v>
      </c>
      <c r="L183" s="17">
        <f t="shared" si="10"/>
        <v>6.8357142857142863</v>
      </c>
    </row>
    <row r="184" spans="1:12">
      <c r="A184" s="5"/>
      <c r="B184" s="16"/>
      <c r="C184" s="16"/>
      <c r="E184" s="15" t="str">
        <f>Temperaturdaten!B770</f>
        <v>01.01.1915</v>
      </c>
      <c r="F184" t="str">
        <f>Temperaturdaten!C770</f>
        <v>Januar 1915</v>
      </c>
      <c r="G184">
        <f>Temperaturdaten!D770</f>
        <v>1.64</v>
      </c>
      <c r="I184">
        <f t="shared" si="8"/>
        <v>31</v>
      </c>
      <c r="J184" s="18">
        <f t="shared" si="9"/>
        <v>8.5222641509433963</v>
      </c>
      <c r="L184" s="17">
        <f t="shared" si="10"/>
        <v>8.468571428571428</v>
      </c>
    </row>
    <row r="185" spans="1:12">
      <c r="A185" s="5"/>
      <c r="B185" s="16"/>
      <c r="C185" s="16"/>
      <c r="E185" s="15" t="str">
        <f>Temperaturdaten!B771</f>
        <v>01.02.1915</v>
      </c>
      <c r="F185" t="str">
        <f>Temperaturdaten!C771</f>
        <v>Februar 1915</v>
      </c>
      <c r="G185">
        <f>Temperaturdaten!D771</f>
        <v>2.17</v>
      </c>
      <c r="I185">
        <f t="shared" si="8"/>
        <v>28</v>
      </c>
      <c r="J185" s="18">
        <f t="shared" si="9"/>
        <v>10.559198113207547</v>
      </c>
      <c r="L185" s="17">
        <f t="shared" si="10"/>
        <v>10.45857142857143</v>
      </c>
    </row>
    <row r="186" spans="1:12">
      <c r="A186" s="5"/>
      <c r="B186" s="16"/>
      <c r="C186" s="16"/>
      <c r="E186" s="15" t="str">
        <f>Temperaturdaten!B772</f>
        <v>01.03.1915</v>
      </c>
      <c r="F186" t="str">
        <f>Temperaturdaten!C772</f>
        <v>März 1915</v>
      </c>
      <c r="G186">
        <f>Temperaturdaten!D772</f>
        <v>2.63</v>
      </c>
      <c r="I186">
        <f t="shared" si="8"/>
        <v>31</v>
      </c>
      <c r="J186" s="18">
        <f t="shared" si="9"/>
        <v>12.035467289719627</v>
      </c>
      <c r="L186" s="17">
        <f t="shared" si="10"/>
        <v>12.042857142857143</v>
      </c>
    </row>
    <row r="187" spans="1:12">
      <c r="A187" s="5"/>
      <c r="B187" s="16"/>
      <c r="C187" s="16"/>
      <c r="E187" s="15" t="str">
        <f>Temperaturdaten!B773</f>
        <v>01.04.1915</v>
      </c>
      <c r="F187" t="str">
        <f>Temperaturdaten!C773</f>
        <v>April 1915</v>
      </c>
      <c r="G187">
        <f>Temperaturdaten!D773</f>
        <v>7.45</v>
      </c>
      <c r="I187">
        <f t="shared" si="8"/>
        <v>30</v>
      </c>
      <c r="J187" s="18">
        <f t="shared" si="9"/>
        <v>12.658364485981307</v>
      </c>
      <c r="L187" s="17">
        <f t="shared" si="10"/>
        <v>12.657142857142857</v>
      </c>
    </row>
    <row r="188" spans="1:12">
      <c r="A188" s="5"/>
      <c r="B188" s="16"/>
      <c r="C188" s="16"/>
      <c r="E188" s="15" t="str">
        <f>Temperaturdaten!B774</f>
        <v>01.05.1915</v>
      </c>
      <c r="F188" t="str">
        <f>Temperaturdaten!C774</f>
        <v>Mai 1915</v>
      </c>
      <c r="G188">
        <f>Temperaturdaten!D774</f>
        <v>12.17</v>
      </c>
      <c r="I188">
        <f t="shared" si="8"/>
        <v>31</v>
      </c>
      <c r="J188" s="18">
        <f t="shared" si="9"/>
        <v>12.007897196261682</v>
      </c>
      <c r="L188" s="17">
        <f t="shared" si="10"/>
        <v>11.994285714285715</v>
      </c>
    </row>
    <row r="189" spans="1:12">
      <c r="A189" s="5"/>
      <c r="B189" s="16"/>
      <c r="C189" s="16"/>
      <c r="E189" s="15" t="str">
        <f>Temperaturdaten!B775</f>
        <v>01.06.1915</v>
      </c>
      <c r="F189" t="str">
        <f>Temperaturdaten!C775</f>
        <v>Juni 1915</v>
      </c>
      <c r="G189">
        <f>Temperaturdaten!D775</f>
        <v>17</v>
      </c>
      <c r="I189">
        <f t="shared" si="8"/>
        <v>30</v>
      </c>
      <c r="J189" s="18">
        <f t="shared" si="9"/>
        <v>10.796869158878506</v>
      </c>
      <c r="L189" s="17">
        <f t="shared" si="10"/>
        <v>10.799999999999999</v>
      </c>
    </row>
    <row r="190" spans="1:12">
      <c r="A190" s="5"/>
      <c r="B190" s="16"/>
      <c r="C190" s="16"/>
      <c r="E190" s="15" t="str">
        <f>Temperaturdaten!B776</f>
        <v>01.07.1915</v>
      </c>
      <c r="F190" t="str">
        <f>Temperaturdaten!C776</f>
        <v>Juli 1915</v>
      </c>
      <c r="G190">
        <f>Temperaturdaten!D776</f>
        <v>16.22</v>
      </c>
      <c r="I190">
        <f t="shared" si="8"/>
        <v>31</v>
      </c>
      <c r="J190" s="18">
        <f t="shared" si="9"/>
        <v>9.0954883720930226</v>
      </c>
      <c r="L190" s="17">
        <f t="shared" si="10"/>
        <v>9.0857142857142854</v>
      </c>
    </row>
    <row r="191" spans="1:12">
      <c r="A191" s="5"/>
      <c r="B191" s="16"/>
      <c r="C191" s="16"/>
      <c r="E191" s="15" t="str">
        <f>Temperaturdaten!B777</f>
        <v>01.08.1915</v>
      </c>
      <c r="F191" t="str">
        <f>Temperaturdaten!C777</f>
        <v>August 1915</v>
      </c>
      <c r="G191">
        <f>Temperaturdaten!D777</f>
        <v>15.57</v>
      </c>
      <c r="I191">
        <f t="shared" si="8"/>
        <v>31</v>
      </c>
      <c r="J191" s="18">
        <f t="shared" si="9"/>
        <v>7.0530516431924868</v>
      </c>
      <c r="L191" s="17">
        <f t="shared" si="10"/>
        <v>7.0128571428571433</v>
      </c>
    </row>
    <row r="192" spans="1:12">
      <c r="A192" s="5"/>
      <c r="B192" s="16"/>
      <c r="C192" s="16"/>
      <c r="E192" s="15" t="str">
        <f>Temperaturdaten!B778</f>
        <v>01.09.1915</v>
      </c>
      <c r="F192" t="str">
        <f>Temperaturdaten!C778</f>
        <v>September 1915</v>
      </c>
      <c r="G192">
        <f>Temperaturdaten!D778</f>
        <v>13.26</v>
      </c>
      <c r="I192">
        <f t="shared" si="8"/>
        <v>30</v>
      </c>
      <c r="J192" s="18">
        <f t="shared" si="9"/>
        <v>5.2672769953051644</v>
      </c>
      <c r="L192" s="17">
        <f t="shared" si="10"/>
        <v>5.2599999999999989</v>
      </c>
    </row>
    <row r="193" spans="1:12">
      <c r="A193" s="5"/>
      <c r="B193" s="16"/>
      <c r="C193" s="16"/>
      <c r="E193" s="15" t="str">
        <f>Temperaturdaten!B779</f>
        <v>01.10.1915</v>
      </c>
      <c r="F193" t="str">
        <f>Temperaturdaten!C779</f>
        <v>Oktober 1915</v>
      </c>
      <c r="G193">
        <f>Temperaturdaten!D779</f>
        <v>6.93</v>
      </c>
      <c r="I193">
        <f t="shared" si="8"/>
        <v>31</v>
      </c>
      <c r="J193" s="18">
        <f t="shared" si="9"/>
        <v>4.6503755868544596</v>
      </c>
      <c r="L193" s="17">
        <f t="shared" si="10"/>
        <v>4.6342857142857152</v>
      </c>
    </row>
    <row r="194" spans="1:12">
      <c r="A194" s="5"/>
      <c r="B194" s="16"/>
      <c r="C194" s="16"/>
      <c r="E194" s="15" t="str">
        <f>Temperaturdaten!B780</f>
        <v>01.11.1915</v>
      </c>
      <c r="F194" t="str">
        <f>Temperaturdaten!C780</f>
        <v>November 1915</v>
      </c>
      <c r="G194">
        <f>Temperaturdaten!D780</f>
        <v>2.81</v>
      </c>
      <c r="I194">
        <f t="shared" si="8"/>
        <v>30</v>
      </c>
      <c r="J194" s="18">
        <f t="shared" si="9"/>
        <v>5.5585446009389674</v>
      </c>
      <c r="L194" s="17">
        <f t="shared" si="10"/>
        <v>5.5257142857142867</v>
      </c>
    </row>
    <row r="195" spans="1:12">
      <c r="A195" s="5"/>
      <c r="B195" s="16"/>
      <c r="C195" s="16"/>
      <c r="E195" s="15" t="str">
        <f>Temperaturdaten!B781</f>
        <v>01.12.1915</v>
      </c>
      <c r="F195" t="str">
        <f>Temperaturdaten!C781</f>
        <v>Dezember 1915</v>
      </c>
      <c r="G195">
        <f>Temperaturdaten!D781</f>
        <v>3.81</v>
      </c>
      <c r="I195">
        <f t="shared" si="8"/>
        <v>31</v>
      </c>
      <c r="J195" s="18">
        <f t="shared" si="9"/>
        <v>6.9810798122065725</v>
      </c>
      <c r="L195" s="17">
        <f t="shared" si="10"/>
        <v>6.9685714285714289</v>
      </c>
    </row>
    <row r="196" spans="1:12">
      <c r="A196" s="5"/>
      <c r="B196" s="16"/>
      <c r="C196" s="16"/>
      <c r="E196" s="15" t="str">
        <f>Temperaturdaten!B782</f>
        <v>01.01.1916</v>
      </c>
      <c r="F196" t="str">
        <f>Temperaturdaten!C782</f>
        <v>Januar 1916</v>
      </c>
      <c r="G196">
        <f>Temperaturdaten!D782</f>
        <v>5</v>
      </c>
      <c r="I196">
        <f t="shared" ref="I196:I259" si="12">DAY(DATE(YEAR(E196),MONTH(E196)+1,0))</f>
        <v>31</v>
      </c>
      <c r="J196" s="18">
        <f t="shared" ref="J196:J259" si="13">SUMPRODUCT(G196:G202,I196:I202)/SUM(I196:I202)</f>
        <v>8.7610328638497652</v>
      </c>
      <c r="L196" s="17">
        <f t="shared" ref="L196:L259" si="14">AVERAGE(G196:G202)</f>
        <v>8.7157142857142862</v>
      </c>
    </row>
    <row r="197" spans="1:12">
      <c r="A197" s="5"/>
      <c r="B197" s="16"/>
      <c r="C197" s="16"/>
      <c r="E197" s="15" t="str">
        <f>Temperaturdaten!B783</f>
        <v>01.02.1916</v>
      </c>
      <c r="F197" t="str">
        <f>Temperaturdaten!C783</f>
        <v>Februar 1916</v>
      </c>
      <c r="G197">
        <f>Temperaturdaten!D783</f>
        <v>1.71</v>
      </c>
      <c r="I197">
        <f t="shared" si="12"/>
        <v>29</v>
      </c>
      <c r="J197" s="18">
        <f t="shared" si="13"/>
        <v>10.402723004694835</v>
      </c>
      <c r="L197" s="17">
        <f t="shared" si="14"/>
        <v>10.327142857142857</v>
      </c>
    </row>
    <row r="198" spans="1:12">
      <c r="A198" s="5"/>
      <c r="B198" s="16"/>
      <c r="C198" s="16"/>
      <c r="E198" s="15" t="str">
        <f>Temperaturdaten!B784</f>
        <v>01.03.1916</v>
      </c>
      <c r="F198" t="str">
        <f>Temperaturdaten!C784</f>
        <v>März 1916</v>
      </c>
      <c r="G198">
        <f>Temperaturdaten!D784</f>
        <v>3.3</v>
      </c>
      <c r="I198">
        <f t="shared" si="12"/>
        <v>31</v>
      </c>
      <c r="J198" s="18">
        <f t="shared" si="13"/>
        <v>11.9153738317757</v>
      </c>
      <c r="L198" s="17">
        <f t="shared" si="14"/>
        <v>11.91</v>
      </c>
    </row>
    <row r="199" spans="1:12">
      <c r="A199" s="5"/>
      <c r="B199" s="16"/>
      <c r="C199" s="16"/>
      <c r="E199" s="15" t="str">
        <f>Temperaturdaten!B785</f>
        <v>01.04.1916</v>
      </c>
      <c r="F199" t="str">
        <f>Temperaturdaten!C785</f>
        <v>April 1916</v>
      </c>
      <c r="G199">
        <f>Temperaturdaten!D785</f>
        <v>8.8800000000000008</v>
      </c>
      <c r="I199">
        <f t="shared" si="12"/>
        <v>30</v>
      </c>
      <c r="J199" s="18">
        <f t="shared" si="13"/>
        <v>12.79322429906542</v>
      </c>
      <c r="L199" s="17">
        <f t="shared" si="14"/>
        <v>12.775714285714285</v>
      </c>
    </row>
    <row r="200" spans="1:12">
      <c r="A200" s="5"/>
      <c r="B200" s="16"/>
      <c r="C200" s="16"/>
      <c r="E200" s="15" t="str">
        <f>Temperaturdaten!B786</f>
        <v>01.05.1916</v>
      </c>
      <c r="F200" t="str">
        <f>Temperaturdaten!C786</f>
        <v>Mai 1916</v>
      </c>
      <c r="G200">
        <f>Temperaturdaten!D786</f>
        <v>13.17</v>
      </c>
      <c r="I200">
        <f t="shared" si="12"/>
        <v>31</v>
      </c>
      <c r="J200" s="18">
        <f t="shared" si="13"/>
        <v>12.329205607476634</v>
      </c>
      <c r="L200" s="17">
        <f t="shared" si="14"/>
        <v>12.302857142857144</v>
      </c>
    </row>
    <row r="201" spans="1:12">
      <c r="A201" s="5"/>
      <c r="B201" s="16"/>
      <c r="C201" s="16"/>
      <c r="E201" s="15" t="str">
        <f>Temperaturdaten!B787</f>
        <v>01.06.1916</v>
      </c>
      <c r="F201" t="str">
        <f>Temperaturdaten!C787</f>
        <v>Juni 1916</v>
      </c>
      <c r="G201">
        <f>Temperaturdaten!D787</f>
        <v>12.91</v>
      </c>
      <c r="I201">
        <f t="shared" si="12"/>
        <v>30</v>
      </c>
      <c r="J201" s="18">
        <f t="shared" si="13"/>
        <v>10.75892523364486</v>
      </c>
      <c r="L201" s="17">
        <f t="shared" si="14"/>
        <v>10.754285714285713</v>
      </c>
    </row>
    <row r="202" spans="1:12">
      <c r="A202" s="5"/>
      <c r="B202" s="16"/>
      <c r="C202" s="16"/>
      <c r="E202" s="15" t="str">
        <f>Temperaturdaten!B788</f>
        <v>01.07.1916</v>
      </c>
      <c r="F202" t="str">
        <f>Temperaturdaten!C788</f>
        <v>Juli 1916</v>
      </c>
      <c r="G202">
        <f>Temperaturdaten!D788</f>
        <v>16.04</v>
      </c>
      <c r="I202">
        <f t="shared" si="12"/>
        <v>31</v>
      </c>
      <c r="J202" s="18">
        <f t="shared" si="13"/>
        <v>8.7589767441860467</v>
      </c>
      <c r="L202" s="17">
        <f t="shared" si="14"/>
        <v>8.7628571428571416</v>
      </c>
    </row>
    <row r="203" spans="1:12">
      <c r="A203" s="5"/>
      <c r="B203" s="16"/>
      <c r="C203" s="16"/>
      <c r="E203" s="15" t="str">
        <f>Temperaturdaten!B789</f>
        <v>01.08.1916</v>
      </c>
      <c r="F203" t="str">
        <f>Temperaturdaten!C789</f>
        <v>August 1916</v>
      </c>
      <c r="G203">
        <f>Temperaturdaten!D789</f>
        <v>16.28</v>
      </c>
      <c r="I203">
        <f t="shared" si="12"/>
        <v>31</v>
      </c>
      <c r="J203" s="18">
        <f t="shared" si="13"/>
        <v>6.3049999999999997</v>
      </c>
      <c r="L203" s="17">
        <f t="shared" si="14"/>
        <v>6.22</v>
      </c>
    </row>
    <row r="204" spans="1:12">
      <c r="A204" s="5"/>
      <c r="B204" s="16"/>
      <c r="C204" s="16"/>
      <c r="E204" s="15" t="str">
        <f>Temperaturdaten!B790</f>
        <v>01.09.1916</v>
      </c>
      <c r="F204" t="str">
        <f>Temperaturdaten!C790</f>
        <v>September 1916</v>
      </c>
      <c r="G204">
        <f>Temperaturdaten!D790</f>
        <v>12.79</v>
      </c>
      <c r="I204">
        <f t="shared" si="12"/>
        <v>30</v>
      </c>
      <c r="J204" s="18">
        <f t="shared" si="13"/>
        <v>3.997547169811321</v>
      </c>
      <c r="L204" s="17">
        <f t="shared" si="14"/>
        <v>3.9657142857142849</v>
      </c>
    </row>
    <row r="205" spans="1:12">
      <c r="A205" s="5"/>
      <c r="B205" s="16"/>
      <c r="C205" s="16"/>
      <c r="E205" s="15" t="str">
        <f>Temperaturdaten!B791</f>
        <v>01.10.1916</v>
      </c>
      <c r="F205" t="str">
        <f>Temperaturdaten!C791</f>
        <v>Oktober 1916</v>
      </c>
      <c r="G205">
        <f>Temperaturdaten!D791</f>
        <v>9.36</v>
      </c>
      <c r="I205">
        <f t="shared" si="12"/>
        <v>31</v>
      </c>
      <c r="J205" s="18">
        <f t="shared" si="13"/>
        <v>2.8343396226415094</v>
      </c>
      <c r="L205" s="17">
        <f t="shared" si="14"/>
        <v>2.7914285714285714</v>
      </c>
    </row>
    <row r="206" spans="1:12">
      <c r="A206" s="5"/>
      <c r="B206" s="16"/>
      <c r="C206" s="16"/>
      <c r="E206" s="15" t="str">
        <f>Temperaturdaten!B792</f>
        <v>01.11.1916</v>
      </c>
      <c r="F206" t="str">
        <f>Temperaturdaten!C792</f>
        <v>November 1916</v>
      </c>
      <c r="G206">
        <f>Temperaturdaten!D792</f>
        <v>5.57</v>
      </c>
      <c r="I206">
        <f t="shared" si="12"/>
        <v>30</v>
      </c>
      <c r="J206" s="18">
        <f t="shared" si="13"/>
        <v>3.694150943396227</v>
      </c>
      <c r="L206" s="17">
        <f t="shared" si="14"/>
        <v>3.6314285714285717</v>
      </c>
    </row>
    <row r="207" spans="1:12">
      <c r="A207" s="5"/>
      <c r="B207" s="16"/>
      <c r="C207" s="16"/>
      <c r="E207" s="15" t="str">
        <f>Temperaturdaten!B793</f>
        <v>01.12.1916</v>
      </c>
      <c r="F207" t="str">
        <f>Temperaturdaten!C793</f>
        <v>Dezember 1916</v>
      </c>
      <c r="G207">
        <f>Temperaturdaten!D793</f>
        <v>2.33</v>
      </c>
      <c r="I207">
        <f t="shared" si="12"/>
        <v>31</v>
      </c>
      <c r="J207" s="18">
        <f t="shared" si="13"/>
        <v>5.7573584905660375</v>
      </c>
      <c r="L207" s="17">
        <f t="shared" si="14"/>
        <v>5.7142857142857144</v>
      </c>
    </row>
    <row r="208" spans="1:12">
      <c r="A208" s="5"/>
      <c r="B208" s="16"/>
      <c r="C208" s="16"/>
      <c r="E208" s="15" t="str">
        <f>Temperaturdaten!B794</f>
        <v>01.01.1917</v>
      </c>
      <c r="F208" t="str">
        <f>Temperaturdaten!C794</f>
        <v>Januar 1917</v>
      </c>
      <c r="G208">
        <f>Temperaturdaten!D794</f>
        <v>-1.03</v>
      </c>
      <c r="I208">
        <f t="shared" si="12"/>
        <v>31</v>
      </c>
      <c r="J208" s="18">
        <f t="shared" si="13"/>
        <v>8.0121698113207547</v>
      </c>
      <c r="L208" s="17">
        <f t="shared" si="14"/>
        <v>7.9171428571428573</v>
      </c>
    </row>
    <row r="209" spans="1:12">
      <c r="A209" s="5"/>
      <c r="B209" s="16"/>
      <c r="C209" s="16"/>
      <c r="E209" s="15" t="str">
        <f>Temperaturdaten!B795</f>
        <v>01.02.1917</v>
      </c>
      <c r="F209" t="str">
        <f>Temperaturdaten!C795</f>
        <v>Februar 1917</v>
      </c>
      <c r="G209">
        <f>Temperaturdaten!D795</f>
        <v>-1.76</v>
      </c>
      <c r="I209">
        <f t="shared" si="12"/>
        <v>28</v>
      </c>
      <c r="J209" s="18">
        <f t="shared" si="13"/>
        <v>10.737830188679245</v>
      </c>
      <c r="L209" s="17">
        <f t="shared" si="14"/>
        <v>10.58</v>
      </c>
    </row>
    <row r="210" spans="1:12">
      <c r="A210" s="5"/>
      <c r="B210" s="16"/>
      <c r="C210" s="16"/>
      <c r="E210" s="15" t="str">
        <f>Temperaturdaten!B796</f>
        <v>01.03.1917</v>
      </c>
      <c r="F210" t="str">
        <f>Temperaturdaten!C796</f>
        <v>März 1917</v>
      </c>
      <c r="G210">
        <f>Temperaturdaten!D796</f>
        <v>0.5</v>
      </c>
      <c r="I210">
        <f t="shared" si="12"/>
        <v>31</v>
      </c>
      <c r="J210" s="18">
        <f t="shared" si="13"/>
        <v>12.922897196261681</v>
      </c>
      <c r="L210" s="17">
        <f t="shared" si="14"/>
        <v>12.925714285714283</v>
      </c>
    </row>
    <row r="211" spans="1:12">
      <c r="A211" s="5"/>
      <c r="B211" s="16"/>
      <c r="C211" s="16"/>
      <c r="E211" s="15" t="str">
        <f>Temperaturdaten!B797</f>
        <v>01.04.1917</v>
      </c>
      <c r="F211" t="str">
        <f>Temperaturdaten!C797</f>
        <v>April 1917</v>
      </c>
      <c r="G211">
        <f>Temperaturdaten!D797</f>
        <v>4.57</v>
      </c>
      <c r="I211">
        <f t="shared" si="12"/>
        <v>30</v>
      </c>
      <c r="J211" s="18">
        <f t="shared" si="13"/>
        <v>13.981822429906543</v>
      </c>
      <c r="L211" s="17">
        <f t="shared" si="14"/>
        <v>13.969999999999999</v>
      </c>
    </row>
    <row r="212" spans="1:12">
      <c r="A212" s="5"/>
      <c r="B212" s="16"/>
      <c r="C212" s="16"/>
      <c r="E212" s="15" t="str">
        <f>Temperaturdaten!B798</f>
        <v>01.05.1917</v>
      </c>
      <c r="F212" t="str">
        <f>Temperaturdaten!C798</f>
        <v>Mai 1917</v>
      </c>
      <c r="G212">
        <f>Temperaturdaten!D798</f>
        <v>15.24</v>
      </c>
      <c r="I212">
        <f t="shared" si="12"/>
        <v>31</v>
      </c>
      <c r="J212" s="18">
        <f t="shared" si="13"/>
        <v>14.325280373831776</v>
      </c>
      <c r="L212" s="17">
        <f t="shared" si="14"/>
        <v>14.319999999999999</v>
      </c>
    </row>
    <row r="213" spans="1:12">
      <c r="A213" s="5"/>
      <c r="B213" s="16"/>
      <c r="C213" s="16"/>
      <c r="E213" s="15" t="str">
        <f>Temperaturdaten!B799</f>
        <v>01.06.1917</v>
      </c>
      <c r="F213" t="str">
        <f>Temperaturdaten!C799</f>
        <v>Juni 1917</v>
      </c>
      <c r="G213">
        <f>Temperaturdaten!D799</f>
        <v>20.149999999999999</v>
      </c>
      <c r="I213">
        <f t="shared" si="12"/>
        <v>30</v>
      </c>
      <c r="J213" s="18">
        <f t="shared" si="13"/>
        <v>12.104579439252337</v>
      </c>
      <c r="L213" s="17">
        <f t="shared" si="14"/>
        <v>12.129999999999999</v>
      </c>
    </row>
    <row r="214" spans="1:12">
      <c r="A214" s="5"/>
      <c r="B214" s="16"/>
      <c r="C214" s="16"/>
      <c r="E214" s="15" t="str">
        <f>Temperaturdaten!B800</f>
        <v>01.07.1917</v>
      </c>
      <c r="F214" t="str">
        <f>Temperaturdaten!C800</f>
        <v>Juli 1917</v>
      </c>
      <c r="G214">
        <f>Temperaturdaten!D800</f>
        <v>17.75</v>
      </c>
      <c r="I214">
        <f t="shared" si="12"/>
        <v>31</v>
      </c>
      <c r="J214" s="18">
        <f t="shared" si="13"/>
        <v>9.542325581395346</v>
      </c>
      <c r="L214" s="17">
        <f t="shared" si="14"/>
        <v>9.5542857142857134</v>
      </c>
    </row>
    <row r="215" spans="1:12">
      <c r="A215" s="5"/>
      <c r="B215" s="16"/>
      <c r="C215" s="16"/>
      <c r="E215" s="15" t="str">
        <f>Temperaturdaten!B801</f>
        <v>01.08.1917</v>
      </c>
      <c r="F215" t="str">
        <f>Temperaturdaten!C801</f>
        <v>August 1917</v>
      </c>
      <c r="G215">
        <f>Temperaturdaten!D801</f>
        <v>17.61</v>
      </c>
      <c r="I215">
        <f t="shared" si="12"/>
        <v>31</v>
      </c>
      <c r="J215" s="18">
        <f t="shared" si="13"/>
        <v>7.5137264150943386</v>
      </c>
      <c r="L215" s="17">
        <f t="shared" si="14"/>
        <v>7.4857142857142849</v>
      </c>
    </row>
    <row r="216" spans="1:12">
      <c r="A216" s="5"/>
      <c r="B216" s="16"/>
      <c r="C216" s="16"/>
      <c r="E216" s="15" t="str">
        <f>Temperaturdaten!B802</f>
        <v>01.09.1917</v>
      </c>
      <c r="F216" t="str">
        <f>Temperaturdaten!C802</f>
        <v>September 1917</v>
      </c>
      <c r="G216">
        <f>Temperaturdaten!D802</f>
        <v>14.66</v>
      </c>
      <c r="I216">
        <f t="shared" si="12"/>
        <v>30</v>
      </c>
      <c r="J216" s="18">
        <f t="shared" si="13"/>
        <v>5.6113207547169806</v>
      </c>
      <c r="L216" s="17">
        <f t="shared" si="14"/>
        <v>5.6271428571428572</v>
      </c>
    </row>
    <row r="217" spans="1:12">
      <c r="A217" s="5"/>
      <c r="B217" s="16"/>
      <c r="C217" s="16"/>
      <c r="E217" s="15" t="str">
        <f>Temperaturdaten!B803</f>
        <v>01.10.1917</v>
      </c>
      <c r="F217" t="str">
        <f>Temperaturdaten!C803</f>
        <v>Oktober 1917</v>
      </c>
      <c r="G217">
        <f>Temperaturdaten!D803</f>
        <v>7.81</v>
      </c>
      <c r="I217">
        <f t="shared" si="12"/>
        <v>31</v>
      </c>
      <c r="J217" s="18">
        <f t="shared" si="13"/>
        <v>4.8372641509433958</v>
      </c>
      <c r="L217" s="17">
        <f t="shared" si="14"/>
        <v>4.8457142857142852</v>
      </c>
    </row>
    <row r="218" spans="1:12">
      <c r="A218" s="5"/>
      <c r="B218" s="16"/>
      <c r="C218" s="16"/>
      <c r="E218" s="15" t="str">
        <f>Temperaturdaten!B804</f>
        <v>01.11.1917</v>
      </c>
      <c r="F218" t="str">
        <f>Temperaturdaten!C804</f>
        <v>November 1917</v>
      </c>
      <c r="G218">
        <f>Temperaturdaten!D804</f>
        <v>7.02</v>
      </c>
      <c r="I218">
        <f t="shared" si="12"/>
        <v>30</v>
      </c>
      <c r="J218" s="18">
        <f t="shared" si="13"/>
        <v>5.8169811320754707</v>
      </c>
      <c r="L218" s="17">
        <f t="shared" si="14"/>
        <v>5.8028571428571425</v>
      </c>
    </row>
    <row r="219" spans="1:12">
      <c r="A219" s="5"/>
      <c r="B219" s="16"/>
      <c r="C219" s="16"/>
      <c r="E219" s="15" t="str">
        <f>Temperaturdaten!B805</f>
        <v>01.12.1917</v>
      </c>
      <c r="F219" t="str">
        <f>Temperaturdaten!C805</f>
        <v>Dezember 1917</v>
      </c>
      <c r="G219">
        <f>Temperaturdaten!D805</f>
        <v>-0.09</v>
      </c>
      <c r="I219">
        <f t="shared" si="12"/>
        <v>31</v>
      </c>
      <c r="J219" s="18">
        <f t="shared" si="13"/>
        <v>6.7325471698113208</v>
      </c>
      <c r="L219" s="17">
        <f t="shared" si="14"/>
        <v>6.7271428571428578</v>
      </c>
    </row>
    <row r="220" spans="1:12">
      <c r="A220" s="5"/>
      <c r="B220" s="16"/>
      <c r="C220" s="16"/>
      <c r="E220" s="15" t="str">
        <f>Temperaturdaten!B806</f>
        <v>01.01.1918</v>
      </c>
      <c r="F220" t="str">
        <f>Temperaturdaten!C806</f>
        <v>Januar 1918</v>
      </c>
      <c r="G220">
        <f>Temperaturdaten!D806</f>
        <v>2.12</v>
      </c>
      <c r="I220">
        <f t="shared" si="12"/>
        <v>31</v>
      </c>
      <c r="J220" s="18">
        <f t="shared" si="13"/>
        <v>9.2330188679245282</v>
      </c>
      <c r="L220" s="17">
        <f t="shared" si="14"/>
        <v>9.17</v>
      </c>
    </row>
    <row r="221" spans="1:12">
      <c r="A221" s="5"/>
      <c r="B221" s="16"/>
      <c r="C221" s="16"/>
      <c r="E221" s="15" t="str">
        <f>Temperaturdaten!B807</f>
        <v>01.02.1918</v>
      </c>
      <c r="F221" t="str">
        <f>Temperaturdaten!C807</f>
        <v>Februar 1918</v>
      </c>
      <c r="G221">
        <f>Temperaturdaten!D807</f>
        <v>3.27</v>
      </c>
      <c r="I221">
        <f t="shared" si="12"/>
        <v>28</v>
      </c>
      <c r="J221" s="18">
        <f t="shared" si="13"/>
        <v>11.300660377358492</v>
      </c>
      <c r="L221" s="17">
        <f t="shared" si="14"/>
        <v>11.190000000000001</v>
      </c>
    </row>
    <row r="222" spans="1:12">
      <c r="A222" s="5"/>
      <c r="B222" s="16"/>
      <c r="C222" s="16"/>
      <c r="E222" s="15" t="str">
        <f>Temperaturdaten!B808</f>
        <v>01.03.1918</v>
      </c>
      <c r="F222" t="str">
        <f>Temperaturdaten!C808</f>
        <v>März 1918</v>
      </c>
      <c r="G222">
        <f>Temperaturdaten!D808</f>
        <v>4.5999999999999996</v>
      </c>
      <c r="I222">
        <f t="shared" si="12"/>
        <v>31</v>
      </c>
      <c r="J222" s="18">
        <f t="shared" si="13"/>
        <v>12.589626168224298</v>
      </c>
      <c r="L222" s="17">
        <f t="shared" si="14"/>
        <v>12.58</v>
      </c>
    </row>
    <row r="223" spans="1:12">
      <c r="A223" s="5"/>
      <c r="B223" s="16"/>
      <c r="C223" s="16"/>
      <c r="E223" s="15" t="str">
        <f>Temperaturdaten!B809</f>
        <v>01.04.1918</v>
      </c>
      <c r="F223" t="str">
        <f>Temperaturdaten!C809</f>
        <v>April 1918</v>
      </c>
      <c r="G223">
        <f>Temperaturdaten!D809</f>
        <v>9.19</v>
      </c>
      <c r="I223">
        <f t="shared" si="12"/>
        <v>30</v>
      </c>
      <c r="J223" s="18">
        <f t="shared" si="13"/>
        <v>13.332757009345794</v>
      </c>
      <c r="L223" s="17">
        <f t="shared" si="14"/>
        <v>13.312857142857144</v>
      </c>
    </row>
    <row r="224" spans="1:12">
      <c r="A224" s="5"/>
      <c r="B224" s="16"/>
      <c r="C224" s="16"/>
      <c r="E224" s="15" t="str">
        <f>Temperaturdaten!B810</f>
        <v>01.05.1918</v>
      </c>
      <c r="F224" t="str">
        <f>Temperaturdaten!C810</f>
        <v>Mai 1918</v>
      </c>
      <c r="G224">
        <f>Temperaturdaten!D810</f>
        <v>14.51</v>
      </c>
      <c r="I224">
        <f t="shared" si="12"/>
        <v>31</v>
      </c>
      <c r="J224" s="18">
        <f t="shared" si="13"/>
        <v>12.644439252336451</v>
      </c>
      <c r="L224" s="17">
        <f t="shared" si="14"/>
        <v>12.611428571428574</v>
      </c>
    </row>
    <row r="225" spans="1:12">
      <c r="A225" s="5"/>
      <c r="B225" s="16"/>
      <c r="C225" s="16"/>
      <c r="E225" s="15" t="str">
        <f>Temperaturdaten!B811</f>
        <v>01.06.1918</v>
      </c>
      <c r="F225" t="str">
        <f>Temperaturdaten!C811</f>
        <v>Juni 1918</v>
      </c>
      <c r="G225">
        <f>Temperaturdaten!D811</f>
        <v>13.49</v>
      </c>
      <c r="I225">
        <f t="shared" si="12"/>
        <v>30</v>
      </c>
      <c r="J225" s="18">
        <f t="shared" si="13"/>
        <v>11.303037383177571</v>
      </c>
      <c r="L225" s="17">
        <f t="shared" si="14"/>
        <v>11.28857142857143</v>
      </c>
    </row>
    <row r="226" spans="1:12">
      <c r="A226" s="5"/>
      <c r="B226" s="16"/>
      <c r="C226" s="16"/>
      <c r="E226" s="15" t="str">
        <f>Temperaturdaten!B812</f>
        <v>01.07.1918</v>
      </c>
      <c r="F226" t="str">
        <f>Temperaturdaten!C812</f>
        <v>Juli 1918</v>
      </c>
      <c r="G226">
        <f>Temperaturdaten!D812</f>
        <v>17.010000000000002</v>
      </c>
      <c r="I226">
        <f t="shared" si="12"/>
        <v>31</v>
      </c>
      <c r="J226" s="18">
        <f t="shared" si="13"/>
        <v>9.6074883720930231</v>
      </c>
      <c r="L226" s="17">
        <f t="shared" si="14"/>
        <v>9.5985714285714288</v>
      </c>
    </row>
    <row r="227" spans="1:12">
      <c r="A227" s="5"/>
      <c r="B227" s="16"/>
      <c r="C227" s="16"/>
      <c r="E227" s="15" t="str">
        <f>Temperaturdaten!B813</f>
        <v>01.08.1918</v>
      </c>
      <c r="F227" t="str">
        <f>Temperaturdaten!C813</f>
        <v>August 1918</v>
      </c>
      <c r="G227">
        <f>Temperaturdaten!D813</f>
        <v>16.260000000000002</v>
      </c>
      <c r="I227">
        <f t="shared" si="12"/>
        <v>31</v>
      </c>
      <c r="J227" s="18">
        <f t="shared" si="13"/>
        <v>7.3050000000000006</v>
      </c>
      <c r="L227" s="17">
        <f t="shared" si="14"/>
        <v>7.2214285714285706</v>
      </c>
    </row>
    <row r="228" spans="1:12">
      <c r="A228" s="5"/>
      <c r="B228" s="16"/>
      <c r="C228" s="16"/>
      <c r="E228" s="15" t="str">
        <f>Temperaturdaten!B814</f>
        <v>01.09.1918</v>
      </c>
      <c r="F228" t="str">
        <f>Temperaturdaten!C814</f>
        <v>September 1918</v>
      </c>
      <c r="G228">
        <f>Temperaturdaten!D814</f>
        <v>13</v>
      </c>
      <c r="I228">
        <f t="shared" si="12"/>
        <v>30</v>
      </c>
      <c r="J228" s="18">
        <f t="shared" si="13"/>
        <v>5.4186792452830188</v>
      </c>
      <c r="L228" s="17">
        <f t="shared" si="14"/>
        <v>5.3785714285714281</v>
      </c>
    </row>
    <row r="229" spans="1:12">
      <c r="A229" s="5"/>
      <c r="B229" s="16"/>
      <c r="C229" s="16"/>
      <c r="E229" s="15" t="str">
        <f>Temperaturdaten!B815</f>
        <v>01.10.1918</v>
      </c>
      <c r="F229" t="str">
        <f>Temperaturdaten!C815</f>
        <v>Oktober 1918</v>
      </c>
      <c r="G229">
        <f>Temperaturdaten!D815</f>
        <v>9.73</v>
      </c>
      <c r="I229">
        <f t="shared" si="12"/>
        <v>31</v>
      </c>
      <c r="J229" s="18">
        <f t="shared" si="13"/>
        <v>4.5441509433962262</v>
      </c>
      <c r="L229" s="17">
        <f t="shared" si="14"/>
        <v>4.4957142857142864</v>
      </c>
    </row>
    <row r="230" spans="1:12">
      <c r="A230" s="5"/>
      <c r="B230" s="16"/>
      <c r="C230" s="16"/>
      <c r="E230" s="15" t="str">
        <f>Temperaturdaten!B816</f>
        <v>01.11.1918</v>
      </c>
      <c r="F230" t="str">
        <f>Temperaturdaten!C816</f>
        <v>November 1918</v>
      </c>
      <c r="G230">
        <f>Temperaturdaten!D816</f>
        <v>4.28</v>
      </c>
      <c r="I230">
        <f t="shared" si="12"/>
        <v>30</v>
      </c>
      <c r="J230" s="18">
        <f t="shared" si="13"/>
        <v>4.9799056603773586</v>
      </c>
      <c r="L230" s="17">
        <f t="shared" si="14"/>
        <v>4.9214285714285717</v>
      </c>
    </row>
    <row r="231" spans="1:12">
      <c r="A231" s="5"/>
      <c r="B231" s="16"/>
      <c r="C231" s="16"/>
      <c r="E231" s="15" t="str">
        <f>Temperaturdaten!B817</f>
        <v>01.12.1918</v>
      </c>
      <c r="F231" t="str">
        <f>Temperaturdaten!C817</f>
        <v>Dezember 1918</v>
      </c>
      <c r="G231">
        <f>Temperaturdaten!D817</f>
        <v>5.25</v>
      </c>
      <c r="I231">
        <f t="shared" si="12"/>
        <v>31</v>
      </c>
      <c r="J231" s="18">
        <f t="shared" si="13"/>
        <v>6.5067924528301893</v>
      </c>
      <c r="L231" s="17">
        <f t="shared" si="14"/>
        <v>6.4628571428571435</v>
      </c>
    </row>
    <row r="232" spans="1:12">
      <c r="A232" s="5"/>
      <c r="B232" s="16"/>
      <c r="C232" s="16"/>
      <c r="E232" s="15" t="str">
        <f>Temperaturdaten!B818</f>
        <v>01.01.1919</v>
      </c>
      <c r="F232" t="str">
        <f>Temperaturdaten!C818</f>
        <v>Januar 1919</v>
      </c>
      <c r="G232">
        <f>Temperaturdaten!D818</f>
        <v>1.66</v>
      </c>
      <c r="I232">
        <f t="shared" si="12"/>
        <v>31</v>
      </c>
      <c r="J232" s="18">
        <f t="shared" si="13"/>
        <v>7.8857075471698108</v>
      </c>
      <c r="L232" s="17">
        <f t="shared" si="14"/>
        <v>7.8100000000000005</v>
      </c>
    </row>
    <row r="233" spans="1:12">
      <c r="A233" s="5"/>
      <c r="B233" s="16"/>
      <c r="C233" s="16"/>
      <c r="E233" s="15" t="str">
        <f>Temperaturdaten!B819</f>
        <v>01.02.1919</v>
      </c>
      <c r="F233" t="str">
        <f>Temperaturdaten!C819</f>
        <v>Februar 1919</v>
      </c>
      <c r="G233">
        <f>Temperaturdaten!D819</f>
        <v>0.37</v>
      </c>
      <c r="I233">
        <f t="shared" si="12"/>
        <v>28</v>
      </c>
      <c r="J233" s="18">
        <f t="shared" si="13"/>
        <v>9.9884433962264136</v>
      </c>
      <c r="L233" s="17">
        <f t="shared" si="14"/>
        <v>9.8642857142857139</v>
      </c>
    </row>
    <row r="234" spans="1:12">
      <c r="A234" s="5"/>
      <c r="B234" s="16"/>
      <c r="C234" s="16"/>
      <c r="E234" s="15" t="str">
        <f>Temperaturdaten!B820</f>
        <v>01.03.1919</v>
      </c>
      <c r="F234" t="str">
        <f>Temperaturdaten!C820</f>
        <v>März 1919</v>
      </c>
      <c r="G234">
        <f>Temperaturdaten!D820</f>
        <v>3.36</v>
      </c>
      <c r="I234">
        <f t="shared" si="12"/>
        <v>31</v>
      </c>
      <c r="J234" s="18">
        <f t="shared" si="13"/>
        <v>11.952289719626165</v>
      </c>
      <c r="L234" s="17">
        <f t="shared" si="14"/>
        <v>11.957142857142857</v>
      </c>
    </row>
    <row r="235" spans="1:12">
      <c r="A235" s="5"/>
      <c r="B235" s="16"/>
      <c r="C235" s="16"/>
      <c r="E235" s="15" t="str">
        <f>Temperaturdaten!B821</f>
        <v>01.04.1919</v>
      </c>
      <c r="F235" t="str">
        <f>Temperaturdaten!C821</f>
        <v>April 1919</v>
      </c>
      <c r="G235">
        <f>Temperaturdaten!D821</f>
        <v>6.82</v>
      </c>
      <c r="I235">
        <f t="shared" si="12"/>
        <v>30</v>
      </c>
      <c r="J235" s="18">
        <f t="shared" si="13"/>
        <v>12.501308411214954</v>
      </c>
      <c r="L235" s="17">
        <f t="shared" si="14"/>
        <v>12.498571428571427</v>
      </c>
    </row>
    <row r="236" spans="1:12">
      <c r="A236" s="5"/>
      <c r="B236" s="16"/>
      <c r="C236" s="16"/>
      <c r="E236" s="15" t="str">
        <f>Temperaturdaten!B822</f>
        <v>01.05.1919</v>
      </c>
      <c r="F236" t="str">
        <f>Temperaturdaten!C822</f>
        <v>Mai 1919</v>
      </c>
      <c r="G236">
        <f>Temperaturdaten!D822</f>
        <v>12.71</v>
      </c>
      <c r="I236">
        <f t="shared" si="12"/>
        <v>31</v>
      </c>
      <c r="J236" s="18">
        <f t="shared" si="13"/>
        <v>11.651775700934582</v>
      </c>
      <c r="L236" s="17">
        <f t="shared" si="14"/>
        <v>11.632857142857144</v>
      </c>
    </row>
    <row r="237" spans="1:12">
      <c r="A237" s="5"/>
      <c r="B237" s="16"/>
      <c r="C237" s="16"/>
      <c r="E237" s="15" t="str">
        <f>Temperaturdaten!B823</f>
        <v>01.06.1919</v>
      </c>
      <c r="F237" t="str">
        <f>Temperaturdaten!C823</f>
        <v>Juni 1919</v>
      </c>
      <c r="G237">
        <f>Temperaturdaten!D823</f>
        <v>15.07</v>
      </c>
      <c r="I237">
        <f t="shared" si="12"/>
        <v>30</v>
      </c>
      <c r="J237" s="18">
        <f t="shared" si="13"/>
        <v>10.06121495327103</v>
      </c>
      <c r="L237" s="17">
        <f t="shared" si="14"/>
        <v>10.064285714285717</v>
      </c>
    </row>
    <row r="238" spans="1:12">
      <c r="A238" s="5"/>
      <c r="B238" s="16"/>
      <c r="C238" s="16"/>
      <c r="E238" s="15" t="str">
        <f>Temperaturdaten!B824</f>
        <v>01.07.1919</v>
      </c>
      <c r="F238" t="str">
        <f>Temperaturdaten!C824</f>
        <v>Juli 1919</v>
      </c>
      <c r="G238">
        <f>Temperaturdaten!D824</f>
        <v>14.68</v>
      </c>
      <c r="I238">
        <f t="shared" si="12"/>
        <v>31</v>
      </c>
      <c r="J238" s="18">
        <f t="shared" si="13"/>
        <v>8.4350232558139542</v>
      </c>
      <c r="L238" s="17">
        <f t="shared" si="14"/>
        <v>8.4299999999999979</v>
      </c>
    </row>
    <row r="239" spans="1:12">
      <c r="A239" s="5"/>
      <c r="B239" s="16"/>
      <c r="C239" s="16"/>
      <c r="E239" s="15" t="str">
        <f>Temperaturdaten!B825</f>
        <v>01.08.1919</v>
      </c>
      <c r="F239" t="str">
        <f>Temperaturdaten!C825</f>
        <v>August 1919</v>
      </c>
      <c r="G239">
        <f>Temperaturdaten!D825</f>
        <v>16.04</v>
      </c>
      <c r="I239">
        <f t="shared" si="12"/>
        <v>31</v>
      </c>
      <c r="J239" s="18">
        <f t="shared" si="13"/>
        <v>7.0421126760563384</v>
      </c>
      <c r="L239" s="17">
        <f t="shared" si="14"/>
        <v>7.03</v>
      </c>
    </row>
    <row r="240" spans="1:12">
      <c r="A240" s="5"/>
      <c r="B240" s="16"/>
      <c r="C240" s="16"/>
      <c r="E240" s="15" t="str">
        <f>Temperaturdaten!B826</f>
        <v>01.09.1919</v>
      </c>
      <c r="F240" t="str">
        <f>Temperaturdaten!C826</f>
        <v>September 1919</v>
      </c>
      <c r="G240">
        <f>Temperaturdaten!D826</f>
        <v>15.02</v>
      </c>
      <c r="I240">
        <f t="shared" si="12"/>
        <v>30</v>
      </c>
      <c r="J240" s="18">
        <f t="shared" si="13"/>
        <v>5.7773708920187792</v>
      </c>
      <c r="L240" s="17">
        <f t="shared" si="14"/>
        <v>5.7885714285714291</v>
      </c>
    </row>
    <row r="241" spans="1:12">
      <c r="A241" s="5"/>
      <c r="B241" s="16"/>
      <c r="C241" s="16"/>
      <c r="E241" s="15" t="str">
        <f>Temperaturdaten!B827</f>
        <v>01.10.1919</v>
      </c>
      <c r="F241" t="str">
        <f>Temperaturdaten!C827</f>
        <v>Oktober 1919</v>
      </c>
      <c r="G241">
        <f>Temperaturdaten!D827</f>
        <v>7.15</v>
      </c>
      <c r="I241">
        <f t="shared" si="12"/>
        <v>31</v>
      </c>
      <c r="J241" s="18">
        <f t="shared" si="13"/>
        <v>5.0477934272300473</v>
      </c>
      <c r="L241" s="17">
        <f t="shared" si="14"/>
        <v>5.0485714285714289</v>
      </c>
    </row>
    <row r="242" spans="1:12">
      <c r="A242" s="5"/>
      <c r="B242" s="16"/>
      <c r="C242" s="16"/>
      <c r="E242" s="15" t="str">
        <f>Temperaturdaten!B828</f>
        <v>01.11.1919</v>
      </c>
      <c r="F242" t="str">
        <f>Temperaturdaten!C828</f>
        <v>November 1919</v>
      </c>
      <c r="G242">
        <f>Temperaturdaten!D828</f>
        <v>0.76</v>
      </c>
      <c r="I242">
        <f t="shared" si="12"/>
        <v>30</v>
      </c>
      <c r="J242" s="18">
        <f t="shared" si="13"/>
        <v>6.0287323943661963</v>
      </c>
      <c r="L242" s="17">
        <f t="shared" si="14"/>
        <v>6.0114285714285716</v>
      </c>
    </row>
    <row r="243" spans="1:12">
      <c r="A243" s="5"/>
      <c r="B243" s="16"/>
      <c r="C243" s="16"/>
      <c r="E243" s="15" t="str">
        <f>Temperaturdaten!B829</f>
        <v>01.12.1919</v>
      </c>
      <c r="F243" t="str">
        <f>Temperaturdaten!C829</f>
        <v>Dezember 1919</v>
      </c>
      <c r="G243">
        <f>Temperaturdaten!D829</f>
        <v>1.73</v>
      </c>
      <c r="I243">
        <f t="shared" si="12"/>
        <v>31</v>
      </c>
      <c r="J243" s="18">
        <f t="shared" si="13"/>
        <v>8.1653521126760573</v>
      </c>
      <c r="L243" s="17">
        <f t="shared" si="14"/>
        <v>8.178571428571427</v>
      </c>
    </row>
    <row r="244" spans="1:12">
      <c r="A244" s="5"/>
      <c r="B244" s="16"/>
      <c r="C244" s="16"/>
      <c r="E244" s="15" t="str">
        <f>Temperaturdaten!B830</f>
        <v>01.01.1920</v>
      </c>
      <c r="F244" t="str">
        <f>Temperaturdaten!C830</f>
        <v>Januar 1920</v>
      </c>
      <c r="G244">
        <f>Temperaturdaten!D830</f>
        <v>3.63</v>
      </c>
      <c r="I244">
        <f t="shared" si="12"/>
        <v>31</v>
      </c>
      <c r="J244" s="18">
        <f t="shared" si="13"/>
        <v>10.544929577464789</v>
      </c>
      <c r="L244" s="17">
        <f t="shared" si="14"/>
        <v>10.514285714285714</v>
      </c>
    </row>
    <row r="245" spans="1:12">
      <c r="A245" s="5"/>
      <c r="B245" s="16"/>
      <c r="C245" s="16"/>
      <c r="E245" s="15" t="str">
        <f>Temperaturdaten!B831</f>
        <v>01.02.1920</v>
      </c>
      <c r="F245" t="str">
        <f>Temperaturdaten!C831</f>
        <v>Februar 1920</v>
      </c>
      <c r="G245">
        <f>Temperaturdaten!D831</f>
        <v>4.88</v>
      </c>
      <c r="I245">
        <f t="shared" si="12"/>
        <v>29</v>
      </c>
      <c r="J245" s="18">
        <f t="shared" si="13"/>
        <v>12.21281690140845</v>
      </c>
      <c r="L245" s="17">
        <f t="shared" si="14"/>
        <v>12.151428571428571</v>
      </c>
    </row>
    <row r="246" spans="1:12">
      <c r="A246" s="5"/>
      <c r="B246" s="16"/>
      <c r="C246" s="16"/>
      <c r="E246" s="15" t="str">
        <f>Temperaturdaten!B832</f>
        <v>01.03.1920</v>
      </c>
      <c r="F246" t="str">
        <f>Temperaturdaten!C832</f>
        <v>März 1920</v>
      </c>
      <c r="G246">
        <f>Temperaturdaten!D832</f>
        <v>7.35</v>
      </c>
      <c r="I246">
        <f t="shared" si="12"/>
        <v>31</v>
      </c>
      <c r="J246" s="18">
        <f t="shared" si="13"/>
        <v>13.414999999999999</v>
      </c>
      <c r="L246" s="17">
        <f t="shared" si="14"/>
        <v>13.411428571428573</v>
      </c>
    </row>
    <row r="247" spans="1:12">
      <c r="A247" s="5"/>
      <c r="B247" s="16"/>
      <c r="C247" s="16"/>
      <c r="E247" s="15" t="str">
        <f>Temperaturdaten!B833</f>
        <v>01.04.1920</v>
      </c>
      <c r="F247" t="str">
        <f>Temperaturdaten!C833</f>
        <v>April 1920</v>
      </c>
      <c r="G247">
        <f>Temperaturdaten!D833</f>
        <v>9.84</v>
      </c>
      <c r="I247">
        <f t="shared" si="12"/>
        <v>30</v>
      </c>
      <c r="J247" s="18">
        <f t="shared" si="13"/>
        <v>13.438177570093458</v>
      </c>
      <c r="L247" s="17">
        <f t="shared" si="14"/>
        <v>13.434285714285716</v>
      </c>
    </row>
    <row r="248" spans="1:12">
      <c r="A248" s="5"/>
      <c r="B248" s="16"/>
      <c r="C248" s="16"/>
      <c r="E248" s="15" t="str">
        <f>Temperaturdaten!B834</f>
        <v>01.05.1920</v>
      </c>
      <c r="F248" t="str">
        <f>Temperaturdaten!C834</f>
        <v>Mai 1920</v>
      </c>
      <c r="G248">
        <f>Temperaturdaten!D834</f>
        <v>13.89</v>
      </c>
      <c r="I248">
        <f t="shared" si="12"/>
        <v>31</v>
      </c>
      <c r="J248" s="18">
        <f t="shared" si="13"/>
        <v>12.428831775700932</v>
      </c>
      <c r="L248" s="17">
        <f t="shared" si="14"/>
        <v>12.405714285714286</v>
      </c>
    </row>
    <row r="249" spans="1:12">
      <c r="A249" s="5"/>
      <c r="B249" s="16"/>
      <c r="C249" s="16"/>
      <c r="E249" s="15" t="str">
        <f>Temperaturdaten!B835</f>
        <v>01.06.1920</v>
      </c>
      <c r="F249" t="str">
        <f>Temperaturdaten!C835</f>
        <v>Juni 1920</v>
      </c>
      <c r="G249">
        <f>Temperaturdaten!D835</f>
        <v>15.93</v>
      </c>
      <c r="I249">
        <f t="shared" si="12"/>
        <v>30</v>
      </c>
      <c r="J249" s="18">
        <f t="shared" si="13"/>
        <v>10.649953271028036</v>
      </c>
      <c r="L249" s="17">
        <f t="shared" si="14"/>
        <v>10.651428571428571</v>
      </c>
    </row>
    <row r="250" spans="1:12">
      <c r="A250" s="5"/>
      <c r="B250" s="16"/>
      <c r="C250" s="16"/>
      <c r="E250" s="15" t="str">
        <f>Temperaturdaten!B836</f>
        <v>01.07.1920</v>
      </c>
      <c r="F250" t="str">
        <f>Temperaturdaten!C836</f>
        <v>Juli 1920</v>
      </c>
      <c r="G250">
        <f>Temperaturdaten!D836</f>
        <v>18.079999999999998</v>
      </c>
      <c r="I250">
        <f t="shared" si="12"/>
        <v>31</v>
      </c>
      <c r="J250" s="18">
        <f t="shared" si="13"/>
        <v>9.1865116279069774</v>
      </c>
      <c r="L250" s="17">
        <f t="shared" si="14"/>
        <v>9.1771428571428579</v>
      </c>
    </row>
    <row r="251" spans="1:12">
      <c r="A251" s="5"/>
      <c r="B251" s="16"/>
      <c r="C251" s="16"/>
      <c r="E251" s="15" t="str">
        <f>Temperaturdaten!B837</f>
        <v>01.08.1920</v>
      </c>
      <c r="F251" t="str">
        <f>Temperaturdaten!C837</f>
        <v>August 1920</v>
      </c>
      <c r="G251">
        <f>Temperaturdaten!D837</f>
        <v>15.09</v>
      </c>
      <c r="I251">
        <f t="shared" si="12"/>
        <v>31</v>
      </c>
      <c r="J251" s="18">
        <f t="shared" si="13"/>
        <v>7.0557547169811325</v>
      </c>
      <c r="L251" s="17">
        <f t="shared" si="14"/>
        <v>7.008571428571428</v>
      </c>
    </row>
    <row r="252" spans="1:12">
      <c r="A252" s="5"/>
      <c r="B252" s="16"/>
      <c r="C252" s="16"/>
      <c r="E252" s="15" t="str">
        <f>Temperaturdaten!B838</f>
        <v>01.09.1920</v>
      </c>
      <c r="F252" t="str">
        <f>Temperaturdaten!C838</f>
        <v>September 1920</v>
      </c>
      <c r="G252">
        <f>Temperaturdaten!D838</f>
        <v>13.7</v>
      </c>
      <c r="I252">
        <f t="shared" si="12"/>
        <v>30</v>
      </c>
      <c r="J252" s="18">
        <f t="shared" si="13"/>
        <v>5.912264150943396</v>
      </c>
      <c r="L252" s="17">
        <f t="shared" si="14"/>
        <v>5.8914285714285706</v>
      </c>
    </row>
    <row r="253" spans="1:12">
      <c r="A253" s="5"/>
      <c r="B253" s="16"/>
      <c r="C253" s="16"/>
      <c r="E253" s="15" t="str">
        <f>Temperaturdaten!B839</f>
        <v>01.10.1920</v>
      </c>
      <c r="F253" t="str">
        <f>Temperaturdaten!C839</f>
        <v>Oktober 1920</v>
      </c>
      <c r="G253">
        <f>Temperaturdaten!D839</f>
        <v>7.51</v>
      </c>
      <c r="I253">
        <f t="shared" si="12"/>
        <v>31</v>
      </c>
      <c r="J253" s="18">
        <f t="shared" si="13"/>
        <v>5.2584905660377368</v>
      </c>
      <c r="L253" s="17">
        <f t="shared" si="14"/>
        <v>5.2314285714285713</v>
      </c>
    </row>
    <row r="254" spans="1:12">
      <c r="A254" s="5"/>
      <c r="B254" s="16"/>
      <c r="C254" s="16"/>
      <c r="E254" s="15" t="str">
        <f>Temperaturdaten!B840</f>
        <v>01.11.1920</v>
      </c>
      <c r="F254" t="str">
        <f>Temperaturdaten!C840</f>
        <v>November 1920</v>
      </c>
      <c r="G254">
        <f>Temperaturdaten!D840</f>
        <v>2.64</v>
      </c>
      <c r="I254">
        <f t="shared" si="12"/>
        <v>30</v>
      </c>
      <c r="J254" s="18">
        <f t="shared" si="13"/>
        <v>6.3464150943396218</v>
      </c>
      <c r="L254" s="17">
        <f t="shared" si="14"/>
        <v>6.2942857142857145</v>
      </c>
    </row>
    <row r="255" spans="1:12">
      <c r="A255" s="5"/>
      <c r="B255" s="16"/>
      <c r="C255" s="16"/>
      <c r="E255" s="15" t="str">
        <f>Temperaturdaten!B841</f>
        <v>01.12.1920</v>
      </c>
      <c r="F255" t="str">
        <f>Temperaturdaten!C841</f>
        <v>Dezember 1920</v>
      </c>
      <c r="G255">
        <f>Temperaturdaten!D841</f>
        <v>1.61</v>
      </c>
      <c r="I255">
        <f t="shared" si="12"/>
        <v>31</v>
      </c>
      <c r="J255" s="18">
        <f t="shared" si="13"/>
        <v>8.0275471698113208</v>
      </c>
      <c r="L255" s="17">
        <f t="shared" si="14"/>
        <v>7.9914285714285711</v>
      </c>
    </row>
    <row r="256" spans="1:12">
      <c r="A256" s="5"/>
      <c r="B256" s="16"/>
      <c r="C256" s="16"/>
      <c r="E256" s="15" t="str">
        <f>Temperaturdaten!B842</f>
        <v>01.01.1921</v>
      </c>
      <c r="F256" t="str">
        <f>Temperaturdaten!C842</f>
        <v>Januar 1921</v>
      </c>
      <c r="G256">
        <f>Temperaturdaten!D842</f>
        <v>5.61</v>
      </c>
      <c r="I256">
        <f t="shared" si="12"/>
        <v>31</v>
      </c>
      <c r="J256" s="18">
        <f t="shared" si="13"/>
        <v>10.469528301886792</v>
      </c>
      <c r="L256" s="17">
        <f t="shared" si="14"/>
        <v>10.377142857142857</v>
      </c>
    </row>
    <row r="257" spans="1:12">
      <c r="A257" s="5"/>
      <c r="B257" s="16"/>
      <c r="C257" s="16"/>
      <c r="E257" s="15" t="str">
        <f>Temperaturdaten!B843</f>
        <v>01.02.1921</v>
      </c>
      <c r="F257" t="str">
        <f>Temperaturdaten!C843</f>
        <v>Februar 1921</v>
      </c>
      <c r="G257">
        <f>Temperaturdaten!D843</f>
        <v>2.9</v>
      </c>
      <c r="I257">
        <f t="shared" si="12"/>
        <v>28</v>
      </c>
      <c r="J257" s="18">
        <f t="shared" si="13"/>
        <v>12.237405660377359</v>
      </c>
      <c r="L257" s="17">
        <f t="shared" si="14"/>
        <v>12.104285714285714</v>
      </c>
    </row>
    <row r="258" spans="1:12">
      <c r="A258" s="5"/>
      <c r="B258" s="16"/>
      <c r="C258" s="16"/>
      <c r="E258" s="15" t="str">
        <f>Temperaturdaten!B844</f>
        <v>01.03.1921</v>
      </c>
      <c r="F258" t="str">
        <f>Temperaturdaten!C844</f>
        <v>März 1921</v>
      </c>
      <c r="G258">
        <f>Temperaturdaten!D844</f>
        <v>7.27</v>
      </c>
      <c r="I258">
        <f t="shared" si="12"/>
        <v>31</v>
      </c>
      <c r="J258" s="18">
        <f t="shared" si="13"/>
        <v>13.735654205607476</v>
      </c>
      <c r="L258" s="17">
        <f t="shared" si="14"/>
        <v>13.719999999999999</v>
      </c>
    </row>
    <row r="259" spans="1:12">
      <c r="A259" s="5"/>
      <c r="B259" s="16"/>
      <c r="C259" s="16"/>
      <c r="E259" s="15" t="str">
        <f>Temperaturdaten!B845</f>
        <v>01.04.1921</v>
      </c>
      <c r="F259" t="str">
        <f>Temperaturdaten!C845</f>
        <v>April 1921</v>
      </c>
      <c r="G259">
        <f>Temperaturdaten!D845</f>
        <v>9.08</v>
      </c>
      <c r="I259">
        <f t="shared" si="12"/>
        <v>30</v>
      </c>
      <c r="J259" s="18">
        <f t="shared" si="13"/>
        <v>14.448364485981308</v>
      </c>
      <c r="L259" s="17">
        <f t="shared" si="14"/>
        <v>14.422857142857143</v>
      </c>
    </row>
    <row r="260" spans="1:12">
      <c r="A260" s="5"/>
      <c r="B260" s="16"/>
      <c r="C260" s="16"/>
      <c r="E260" s="15" t="str">
        <f>Temperaturdaten!B846</f>
        <v>01.05.1921</v>
      </c>
      <c r="F260" t="str">
        <f>Temperaturdaten!C846</f>
        <v>Mai 1921</v>
      </c>
      <c r="G260">
        <f>Temperaturdaten!D846</f>
        <v>14.95</v>
      </c>
      <c r="I260">
        <f t="shared" ref="I260:I323" si="15">DAY(DATE(YEAR(E260),MONTH(E260)+1,0))</f>
        <v>31</v>
      </c>
      <c r="J260" s="18">
        <f t="shared" ref="J260:J323" si="16">SUMPRODUCT(G260:G266,I260:I266)/SUM(I260:I266)</f>
        <v>13.326869158878504</v>
      </c>
      <c r="L260" s="17">
        <f t="shared" ref="L260:L323" si="17">AVERAGE(G260:G266)</f>
        <v>13.28</v>
      </c>
    </row>
    <row r="261" spans="1:12">
      <c r="A261" s="5"/>
      <c r="B261" s="16"/>
      <c r="C261" s="16"/>
      <c r="E261" s="15" t="str">
        <f>Temperaturdaten!B847</f>
        <v>01.06.1921</v>
      </c>
      <c r="F261" t="str">
        <f>Temperaturdaten!C847</f>
        <v>Juni 1921</v>
      </c>
      <c r="G261">
        <f>Temperaturdaten!D847</f>
        <v>14.52</v>
      </c>
      <c r="I261">
        <f t="shared" si="15"/>
        <v>30</v>
      </c>
      <c r="J261" s="18">
        <f t="shared" si="16"/>
        <v>11.536401869158878</v>
      </c>
      <c r="L261" s="17">
        <f t="shared" si="17"/>
        <v>11.514285714285716</v>
      </c>
    </row>
    <row r="262" spans="1:12">
      <c r="A262" s="5"/>
      <c r="B262" s="16"/>
      <c r="C262" s="16"/>
      <c r="E262" s="15" t="str">
        <f>Temperaturdaten!B848</f>
        <v>01.07.1921</v>
      </c>
      <c r="F262" t="str">
        <f>Temperaturdaten!C848</f>
        <v>Juli 1921</v>
      </c>
      <c r="G262">
        <f>Temperaturdaten!D848</f>
        <v>18.309999999999999</v>
      </c>
      <c r="I262">
        <f t="shared" si="15"/>
        <v>31</v>
      </c>
      <c r="J262" s="18">
        <f t="shared" si="16"/>
        <v>9.2216744186046515</v>
      </c>
      <c r="L262" s="17">
        <f t="shared" si="17"/>
        <v>9.2071428571428573</v>
      </c>
    </row>
    <row r="263" spans="1:12">
      <c r="A263" s="5"/>
      <c r="B263" s="16"/>
      <c r="C263" s="16"/>
      <c r="E263" s="15" t="str">
        <f>Temperaturdaten!B849</f>
        <v>01.08.1921</v>
      </c>
      <c r="F263" t="str">
        <f>Temperaturdaten!C849</f>
        <v>August 1921</v>
      </c>
      <c r="G263">
        <f>Temperaturdaten!D849</f>
        <v>17.7</v>
      </c>
      <c r="I263">
        <f t="shared" si="15"/>
        <v>31</v>
      </c>
      <c r="J263" s="18">
        <f t="shared" si="16"/>
        <v>6.6879716981132074</v>
      </c>
      <c r="L263" s="17">
        <f t="shared" si="17"/>
        <v>6.605714285714285</v>
      </c>
    </row>
    <row r="264" spans="1:12">
      <c r="A264" s="5"/>
      <c r="B264" s="16"/>
      <c r="C264" s="16"/>
      <c r="E264" s="15" t="str">
        <f>Temperaturdaten!B850</f>
        <v>01.09.1921</v>
      </c>
      <c r="F264" t="str">
        <f>Temperaturdaten!C850</f>
        <v>September 1921</v>
      </c>
      <c r="G264">
        <f>Temperaturdaten!D850</f>
        <v>14.21</v>
      </c>
      <c r="I264">
        <f t="shared" si="15"/>
        <v>30</v>
      </c>
      <c r="J264" s="18">
        <f t="shared" si="16"/>
        <v>4.6905188679245287</v>
      </c>
      <c r="L264" s="17">
        <f t="shared" si="17"/>
        <v>4.6542857142857139</v>
      </c>
    </row>
    <row r="265" spans="1:12">
      <c r="A265" s="5"/>
      <c r="B265" s="16"/>
      <c r="C265" s="16"/>
      <c r="E265" s="15" t="str">
        <f>Temperaturdaten!B851</f>
        <v>01.10.1921</v>
      </c>
      <c r="F265" t="str">
        <f>Temperaturdaten!C851</f>
        <v>Oktober 1921</v>
      </c>
      <c r="G265">
        <f>Temperaturdaten!D851</f>
        <v>12.19</v>
      </c>
      <c r="I265">
        <f t="shared" si="15"/>
        <v>31</v>
      </c>
      <c r="J265" s="18">
        <f t="shared" si="16"/>
        <v>3.5612735849056598</v>
      </c>
      <c r="L265" s="17">
        <f t="shared" si="17"/>
        <v>3.5142857142857147</v>
      </c>
    </row>
    <row r="266" spans="1:12">
      <c r="A266" s="5"/>
      <c r="B266" s="16"/>
      <c r="C266" s="16"/>
      <c r="E266" s="15" t="str">
        <f>Temperaturdaten!B852</f>
        <v>01.11.1921</v>
      </c>
      <c r="F266" t="str">
        <f>Temperaturdaten!C852</f>
        <v>November 1921</v>
      </c>
      <c r="G266">
        <f>Temperaturdaten!D852</f>
        <v>1.08</v>
      </c>
      <c r="I266">
        <f t="shared" si="15"/>
        <v>30</v>
      </c>
      <c r="J266" s="18">
        <f t="shared" si="16"/>
        <v>3.8712735849056608</v>
      </c>
      <c r="L266" s="17">
        <f t="shared" si="17"/>
        <v>3.8171428571428572</v>
      </c>
    </row>
    <row r="267" spans="1:12">
      <c r="A267" s="5"/>
      <c r="B267" s="16"/>
      <c r="C267" s="16"/>
      <c r="E267" s="15" t="str">
        <f>Temperaturdaten!B853</f>
        <v>01.12.1921</v>
      </c>
      <c r="F267" t="str">
        <f>Temperaturdaten!C853</f>
        <v>Dezember 1921</v>
      </c>
      <c r="G267">
        <f>Temperaturdaten!D853</f>
        <v>2.59</v>
      </c>
      <c r="I267">
        <f t="shared" si="15"/>
        <v>31</v>
      </c>
      <c r="J267" s="18">
        <f t="shared" si="16"/>
        <v>5.9118396226415095</v>
      </c>
      <c r="L267" s="17">
        <f t="shared" si="17"/>
        <v>5.8771428571428572</v>
      </c>
    </row>
    <row r="268" spans="1:12">
      <c r="A268" s="5"/>
      <c r="B268" s="16"/>
      <c r="C268" s="16"/>
      <c r="E268" s="15" t="str">
        <f>Temperaturdaten!B854</f>
        <v>01.01.1922</v>
      </c>
      <c r="F268" t="str">
        <f>Temperaturdaten!C854</f>
        <v>Januar 1922</v>
      </c>
      <c r="G268">
        <f>Temperaturdaten!D854</f>
        <v>-1.63</v>
      </c>
      <c r="I268">
        <f t="shared" si="15"/>
        <v>31</v>
      </c>
      <c r="J268" s="18">
        <f t="shared" si="16"/>
        <v>7.8639622641509428</v>
      </c>
      <c r="L268" s="17">
        <f t="shared" si="17"/>
        <v>7.7842857142857138</v>
      </c>
    </row>
    <row r="269" spans="1:12">
      <c r="A269" s="5"/>
      <c r="B269" s="16"/>
      <c r="C269" s="16"/>
      <c r="E269" s="15" t="str">
        <f>Temperaturdaten!B855</f>
        <v>01.02.1922</v>
      </c>
      <c r="F269" t="str">
        <f>Temperaturdaten!C855</f>
        <v>Februar 1922</v>
      </c>
      <c r="G269">
        <f>Temperaturdaten!D855</f>
        <v>0.1</v>
      </c>
      <c r="I269">
        <f t="shared" si="15"/>
        <v>28</v>
      </c>
      <c r="J269" s="18">
        <f t="shared" si="16"/>
        <v>10.411226415094339</v>
      </c>
      <c r="L269" s="17">
        <f t="shared" si="17"/>
        <v>10.272857142857143</v>
      </c>
    </row>
    <row r="270" spans="1:12">
      <c r="A270" s="5"/>
      <c r="B270" s="16"/>
      <c r="C270" s="16"/>
      <c r="E270" s="15" t="str">
        <f>Temperaturdaten!B856</f>
        <v>01.03.1922</v>
      </c>
      <c r="F270" t="str">
        <f>Temperaturdaten!C856</f>
        <v>März 1922</v>
      </c>
      <c r="G270">
        <f>Temperaturdaten!D856</f>
        <v>4.04</v>
      </c>
      <c r="I270">
        <f t="shared" si="15"/>
        <v>31</v>
      </c>
      <c r="J270" s="18">
        <f t="shared" si="16"/>
        <v>11.963457943925231</v>
      </c>
      <c r="L270" s="17">
        <f t="shared" si="17"/>
        <v>11.952857142857143</v>
      </c>
    </row>
    <row r="271" spans="1:12">
      <c r="A271" s="5"/>
      <c r="B271" s="16"/>
      <c r="C271" s="16"/>
      <c r="E271" s="15" t="str">
        <f>Temperaturdaten!B857</f>
        <v>01.04.1922</v>
      </c>
      <c r="F271" t="str">
        <f>Temperaturdaten!C857</f>
        <v>April 1922</v>
      </c>
      <c r="G271">
        <f>Temperaturdaten!D857</f>
        <v>6.23</v>
      </c>
      <c r="I271">
        <f t="shared" si="15"/>
        <v>30</v>
      </c>
      <c r="J271" s="18">
        <f t="shared" si="16"/>
        <v>12.177850467289717</v>
      </c>
      <c r="L271" s="17">
        <f t="shared" si="17"/>
        <v>12.164285714285713</v>
      </c>
    </row>
    <row r="272" spans="1:12">
      <c r="A272" s="5"/>
      <c r="B272" s="16"/>
      <c r="C272" s="16"/>
      <c r="E272" s="15" t="str">
        <f>Temperaturdaten!B858</f>
        <v>01.05.1922</v>
      </c>
      <c r="F272" t="str">
        <f>Temperaturdaten!C858</f>
        <v>Mai 1922</v>
      </c>
      <c r="G272">
        <f>Temperaturdaten!D858</f>
        <v>14.31</v>
      </c>
      <c r="I272">
        <f t="shared" si="15"/>
        <v>31</v>
      </c>
      <c r="J272" s="18">
        <f t="shared" si="16"/>
        <v>11.879252336448598</v>
      </c>
      <c r="L272" s="17">
        <f t="shared" si="17"/>
        <v>11.86</v>
      </c>
    </row>
    <row r="273" spans="1:12">
      <c r="A273" s="5"/>
      <c r="B273" s="16"/>
      <c r="C273" s="16"/>
      <c r="E273" s="15" t="str">
        <f>Temperaturdaten!B859</f>
        <v>01.06.1922</v>
      </c>
      <c r="F273" t="str">
        <f>Temperaturdaten!C859</f>
        <v>Juni 1922</v>
      </c>
      <c r="G273">
        <f>Temperaturdaten!D859</f>
        <v>15.5</v>
      </c>
      <c r="I273">
        <f t="shared" si="15"/>
        <v>30</v>
      </c>
      <c r="J273" s="18">
        <f t="shared" si="16"/>
        <v>10.465420560747663</v>
      </c>
      <c r="L273" s="17">
        <f t="shared" si="17"/>
        <v>10.465714285714284</v>
      </c>
    </row>
    <row r="274" spans="1:12">
      <c r="A274" s="5"/>
      <c r="B274" s="16"/>
      <c r="C274" s="16"/>
      <c r="E274" s="15" t="str">
        <f>Temperaturdaten!B860</f>
        <v>01.07.1922</v>
      </c>
      <c r="F274" t="str">
        <f>Temperaturdaten!C860</f>
        <v>Juli 1922</v>
      </c>
      <c r="G274">
        <f>Temperaturdaten!D860</f>
        <v>15.94</v>
      </c>
      <c r="I274">
        <f t="shared" si="15"/>
        <v>31</v>
      </c>
      <c r="J274" s="18">
        <f t="shared" si="16"/>
        <v>8.7831162790697661</v>
      </c>
      <c r="L274" s="17">
        <f t="shared" si="17"/>
        <v>8.7757142857142849</v>
      </c>
    </row>
    <row r="275" spans="1:12">
      <c r="A275" s="5"/>
      <c r="B275" s="16"/>
      <c r="C275" s="16"/>
      <c r="E275" s="15" t="str">
        <f>Temperaturdaten!B861</f>
        <v>01.08.1922</v>
      </c>
      <c r="F275" t="str">
        <f>Temperaturdaten!C861</f>
        <v>August 1922</v>
      </c>
      <c r="G275">
        <f>Temperaturdaten!D861</f>
        <v>15.79</v>
      </c>
      <c r="I275">
        <f t="shared" si="15"/>
        <v>31</v>
      </c>
      <c r="J275" s="18">
        <f t="shared" si="16"/>
        <v>6.7178773584905649</v>
      </c>
      <c r="L275" s="17">
        <f t="shared" si="17"/>
        <v>6.6514285714285721</v>
      </c>
    </row>
    <row r="276" spans="1:12">
      <c r="A276" s="5"/>
      <c r="B276" s="16"/>
      <c r="C276" s="16"/>
      <c r="E276" s="15" t="str">
        <f>Temperaturdaten!B862</f>
        <v>01.09.1922</v>
      </c>
      <c r="F276" t="str">
        <f>Temperaturdaten!C862</f>
        <v>September 1922</v>
      </c>
      <c r="G276">
        <f>Temperaturdaten!D862</f>
        <v>11.86</v>
      </c>
      <c r="I276">
        <f t="shared" si="15"/>
        <v>30</v>
      </c>
      <c r="J276" s="18">
        <f t="shared" si="16"/>
        <v>5.2877830188679242</v>
      </c>
      <c r="L276" s="17">
        <f t="shared" si="17"/>
        <v>5.2542857142857136</v>
      </c>
    </row>
    <row r="277" spans="1:12">
      <c r="A277" s="5"/>
      <c r="B277" s="16"/>
      <c r="C277" s="16"/>
      <c r="E277" s="15" t="str">
        <f>Temperaturdaten!B863</f>
        <v>01.10.1922</v>
      </c>
      <c r="F277" t="str">
        <f>Temperaturdaten!C863</f>
        <v>Oktober 1922</v>
      </c>
      <c r="G277">
        <f>Temperaturdaten!D863</f>
        <v>5.52</v>
      </c>
      <c r="I277">
        <f t="shared" si="15"/>
        <v>31</v>
      </c>
      <c r="J277" s="18">
        <f t="shared" si="16"/>
        <v>4.6708018867924528</v>
      </c>
      <c r="L277" s="17">
        <f t="shared" si="17"/>
        <v>4.6314285714285708</v>
      </c>
    </row>
    <row r="278" spans="1:12">
      <c r="A278" s="5"/>
      <c r="B278" s="16"/>
      <c r="C278" s="16"/>
      <c r="E278" s="15" t="str">
        <f>Temperaturdaten!B864</f>
        <v>01.11.1922</v>
      </c>
      <c r="F278" t="str">
        <f>Temperaturdaten!C864</f>
        <v>November 1922</v>
      </c>
      <c r="G278">
        <f>Temperaturdaten!D864</f>
        <v>4.0999999999999996</v>
      </c>
      <c r="I278">
        <f t="shared" si="15"/>
        <v>30</v>
      </c>
      <c r="J278" s="18">
        <f t="shared" si="16"/>
        <v>5.4911320754716977</v>
      </c>
      <c r="L278" s="17">
        <f t="shared" si="17"/>
        <v>5.4328571428571433</v>
      </c>
    </row>
    <row r="279" spans="1:12">
      <c r="A279" s="5"/>
      <c r="B279" s="16"/>
      <c r="C279" s="16"/>
      <c r="E279" s="15" t="str">
        <f>Temperaturdaten!B865</f>
        <v>01.12.1922</v>
      </c>
      <c r="F279" t="str">
        <f>Temperaturdaten!C865</f>
        <v>Dezember 1922</v>
      </c>
      <c r="G279">
        <f>Temperaturdaten!D865</f>
        <v>4.55</v>
      </c>
      <c r="I279">
        <f t="shared" si="15"/>
        <v>31</v>
      </c>
      <c r="J279" s="18">
        <f t="shared" si="16"/>
        <v>6.5312264150943395</v>
      </c>
      <c r="L279" s="17">
        <f t="shared" si="17"/>
        <v>6.4828571428571422</v>
      </c>
    </row>
    <row r="280" spans="1:12">
      <c r="A280" s="5"/>
      <c r="B280" s="16"/>
      <c r="C280" s="16"/>
      <c r="E280" s="15" t="str">
        <f>Temperaturdaten!B866</f>
        <v>01.01.1923</v>
      </c>
      <c r="F280" t="str">
        <f>Temperaturdaten!C866</f>
        <v>Januar 1923</v>
      </c>
      <c r="G280">
        <f>Temperaturdaten!D866</f>
        <v>3.67</v>
      </c>
      <c r="I280">
        <f t="shared" si="15"/>
        <v>31</v>
      </c>
      <c r="J280" s="18">
        <f t="shared" si="16"/>
        <v>8.7333962264150937</v>
      </c>
      <c r="L280" s="17">
        <f t="shared" si="17"/>
        <v>8.6342857142857135</v>
      </c>
    </row>
    <row r="281" spans="1:12">
      <c r="A281" s="5"/>
      <c r="B281" s="16"/>
      <c r="C281" s="16"/>
      <c r="E281" s="15" t="str">
        <f>Temperaturdaten!B867</f>
        <v>01.02.1923</v>
      </c>
      <c r="F281" t="str">
        <f>Temperaturdaten!C867</f>
        <v>Februar 1923</v>
      </c>
      <c r="G281">
        <f>Temperaturdaten!D867</f>
        <v>1.07</v>
      </c>
      <c r="I281">
        <f t="shared" si="15"/>
        <v>28</v>
      </c>
      <c r="J281" s="18">
        <f t="shared" si="16"/>
        <v>10.495424528301887</v>
      </c>
      <c r="L281" s="17">
        <f t="shared" si="17"/>
        <v>10.355714285714285</v>
      </c>
    </row>
    <row r="282" spans="1:12">
      <c r="A282" s="5"/>
      <c r="B282" s="16"/>
      <c r="C282" s="16"/>
      <c r="E282" s="15" t="str">
        <f>Temperaturdaten!B868</f>
        <v>01.03.1923</v>
      </c>
      <c r="F282" t="str">
        <f>Temperaturdaten!C868</f>
        <v>März 1923</v>
      </c>
      <c r="G282">
        <f>Temperaturdaten!D868</f>
        <v>6.01</v>
      </c>
      <c r="I282">
        <f t="shared" si="15"/>
        <v>31</v>
      </c>
      <c r="J282" s="18">
        <f t="shared" si="16"/>
        <v>12.162476635514018</v>
      </c>
      <c r="L282" s="17">
        <f t="shared" si="17"/>
        <v>12.144285714285715</v>
      </c>
    </row>
    <row r="283" spans="1:12">
      <c r="A283" s="5"/>
      <c r="B283" s="16"/>
      <c r="C283" s="16"/>
      <c r="E283" s="15" t="str">
        <f>Temperaturdaten!B869</f>
        <v>01.04.1923</v>
      </c>
      <c r="F283" t="str">
        <f>Temperaturdaten!C869</f>
        <v>April 1923</v>
      </c>
      <c r="G283">
        <f>Temperaturdaten!D869</f>
        <v>7.5</v>
      </c>
      <c r="I283">
        <f t="shared" si="15"/>
        <v>30</v>
      </c>
      <c r="J283" s="18">
        <f t="shared" si="16"/>
        <v>12.878084112149532</v>
      </c>
      <c r="L283" s="17">
        <f t="shared" si="17"/>
        <v>12.85</v>
      </c>
    </row>
    <row r="284" spans="1:12">
      <c r="A284" s="5"/>
      <c r="B284" s="16"/>
      <c r="C284" s="16"/>
      <c r="E284" s="15" t="str">
        <f>Temperaturdaten!B870</f>
        <v>01.05.1923</v>
      </c>
      <c r="F284" t="str">
        <f>Temperaturdaten!C870</f>
        <v>Mai 1923</v>
      </c>
      <c r="G284">
        <f>Temperaturdaten!D870</f>
        <v>11.13</v>
      </c>
      <c r="I284">
        <f t="shared" si="15"/>
        <v>31</v>
      </c>
      <c r="J284" s="18">
        <f t="shared" si="16"/>
        <v>12.32714953271028</v>
      </c>
      <c r="L284" s="17">
        <f t="shared" si="17"/>
        <v>12.288571428571428</v>
      </c>
    </row>
    <row r="285" spans="1:12">
      <c r="A285" s="5"/>
      <c r="B285" s="16"/>
      <c r="C285" s="16"/>
      <c r="E285" s="15" t="str">
        <f>Temperaturdaten!B871</f>
        <v>01.06.1923</v>
      </c>
      <c r="F285" t="str">
        <f>Temperaturdaten!C871</f>
        <v>Juni 1923</v>
      </c>
      <c r="G285">
        <f>Temperaturdaten!D871</f>
        <v>11.45</v>
      </c>
      <c r="I285">
        <f t="shared" si="15"/>
        <v>30</v>
      </c>
      <c r="J285" s="18">
        <f t="shared" si="16"/>
        <v>10.532336448598132</v>
      </c>
      <c r="L285" s="17">
        <f t="shared" si="17"/>
        <v>10.518571428571429</v>
      </c>
    </row>
    <row r="286" spans="1:12">
      <c r="A286" s="5"/>
      <c r="B286" s="16"/>
      <c r="C286" s="16"/>
      <c r="E286" s="15" t="str">
        <f>Temperaturdaten!B872</f>
        <v>01.07.1923</v>
      </c>
      <c r="F286" t="str">
        <f>Temperaturdaten!C872</f>
        <v>Juli 1923</v>
      </c>
      <c r="G286">
        <f>Temperaturdaten!D872</f>
        <v>19.61</v>
      </c>
      <c r="I286">
        <f t="shared" si="15"/>
        <v>31</v>
      </c>
      <c r="J286" s="18">
        <f t="shared" si="16"/>
        <v>8.7270697674418614</v>
      </c>
      <c r="L286" s="17">
        <f t="shared" si="17"/>
        <v>8.725714285714286</v>
      </c>
    </row>
    <row r="287" spans="1:12">
      <c r="A287" s="5"/>
      <c r="B287" s="16"/>
      <c r="C287" s="16"/>
      <c r="E287" s="15" t="str">
        <f>Temperaturdaten!B873</f>
        <v>01.08.1923</v>
      </c>
      <c r="F287" t="str">
        <f>Temperaturdaten!C873</f>
        <v>August 1923</v>
      </c>
      <c r="G287">
        <f>Temperaturdaten!D873</f>
        <v>15.72</v>
      </c>
      <c r="I287">
        <f t="shared" si="15"/>
        <v>31</v>
      </c>
      <c r="J287" s="18">
        <f t="shared" si="16"/>
        <v>5.8079342723004705</v>
      </c>
      <c r="L287" s="17">
        <f t="shared" si="17"/>
        <v>5.7700000000000014</v>
      </c>
    </row>
    <row r="288" spans="1:12">
      <c r="A288" s="5"/>
      <c r="B288" s="16"/>
      <c r="C288" s="16"/>
      <c r="E288" s="15" t="str">
        <f>Temperaturdaten!B874</f>
        <v>01.09.1923</v>
      </c>
      <c r="F288" t="str">
        <f>Temperaturdaten!C874</f>
        <v>September 1923</v>
      </c>
      <c r="G288">
        <f>Temperaturdaten!D874</f>
        <v>13.59</v>
      </c>
      <c r="I288">
        <f t="shared" si="15"/>
        <v>30</v>
      </c>
      <c r="J288" s="18">
        <f t="shared" si="16"/>
        <v>3.9552112676056339</v>
      </c>
      <c r="L288" s="17">
        <f t="shared" si="17"/>
        <v>3.9514285714285711</v>
      </c>
    </row>
    <row r="289" spans="1:12">
      <c r="A289" s="5"/>
      <c r="B289" s="16"/>
      <c r="C289" s="16"/>
      <c r="E289" s="15" t="str">
        <f>Temperaturdaten!B875</f>
        <v>01.10.1923</v>
      </c>
      <c r="F289" t="str">
        <f>Temperaturdaten!C875</f>
        <v>Oktober 1923</v>
      </c>
      <c r="G289">
        <f>Temperaturdaten!D875</f>
        <v>10.95</v>
      </c>
      <c r="I289">
        <f t="shared" si="15"/>
        <v>31</v>
      </c>
      <c r="J289" s="18">
        <f t="shared" si="16"/>
        <v>2.9777464788732395</v>
      </c>
      <c r="L289" s="17">
        <f t="shared" si="17"/>
        <v>2.96</v>
      </c>
    </row>
    <row r="290" spans="1:12">
      <c r="A290" s="5"/>
      <c r="B290" s="16"/>
      <c r="C290" s="16"/>
      <c r="E290" s="15" t="str">
        <f>Temperaturdaten!B876</f>
        <v>01.11.1923</v>
      </c>
      <c r="F290" t="str">
        <f>Temperaturdaten!C876</f>
        <v>November 1923</v>
      </c>
      <c r="G290">
        <f>Temperaturdaten!D876</f>
        <v>3.57</v>
      </c>
      <c r="I290">
        <f t="shared" si="15"/>
        <v>30</v>
      </c>
      <c r="J290" s="18">
        <f t="shared" si="16"/>
        <v>3.492957746478873</v>
      </c>
      <c r="L290" s="17">
        <f t="shared" si="17"/>
        <v>3.4657142857142853</v>
      </c>
    </row>
    <row r="291" spans="1:12">
      <c r="A291" s="5"/>
      <c r="B291" s="16"/>
      <c r="C291" s="16"/>
      <c r="E291" s="15" t="str">
        <f>Temperaturdaten!B877</f>
        <v>01.12.1923</v>
      </c>
      <c r="F291" t="str">
        <f>Temperaturdaten!C877</f>
        <v>Dezember 1923</v>
      </c>
      <c r="G291">
        <f>Temperaturdaten!D877</f>
        <v>-1.26</v>
      </c>
      <c r="I291">
        <f t="shared" si="15"/>
        <v>31</v>
      </c>
      <c r="J291" s="18">
        <f t="shared" si="16"/>
        <v>5.2126760563380294</v>
      </c>
      <c r="L291" s="17">
        <f t="shared" si="17"/>
        <v>5.21</v>
      </c>
    </row>
    <row r="292" spans="1:12">
      <c r="A292" s="5"/>
      <c r="B292" s="16"/>
      <c r="C292" s="16"/>
      <c r="E292" s="15" t="str">
        <f>Temperaturdaten!B878</f>
        <v>01.01.1924</v>
      </c>
      <c r="F292" t="str">
        <f>Temperaturdaten!C878</f>
        <v>Januar 1924</v>
      </c>
      <c r="G292">
        <f>Temperaturdaten!D878</f>
        <v>-1.1000000000000001</v>
      </c>
      <c r="I292">
        <f t="shared" si="15"/>
        <v>31</v>
      </c>
      <c r="J292" s="18">
        <f t="shared" si="16"/>
        <v>7.9284507042253534</v>
      </c>
      <c r="L292" s="17">
        <f t="shared" si="17"/>
        <v>7.8757142857142863</v>
      </c>
    </row>
    <row r="293" spans="1:12">
      <c r="A293" s="5"/>
      <c r="B293" s="16"/>
      <c r="C293" s="16"/>
      <c r="E293" s="15" t="str">
        <f>Temperaturdaten!B879</f>
        <v>01.02.1924</v>
      </c>
      <c r="F293" t="str">
        <f>Temperaturdaten!C879</f>
        <v>Februar 1924</v>
      </c>
      <c r="G293">
        <f>Temperaturdaten!D879</f>
        <v>-1.08</v>
      </c>
      <c r="I293">
        <f t="shared" si="15"/>
        <v>29</v>
      </c>
      <c r="J293" s="18">
        <f t="shared" si="16"/>
        <v>10.351690140845072</v>
      </c>
      <c r="L293" s="17">
        <f t="shared" si="17"/>
        <v>10.254285714285714</v>
      </c>
    </row>
    <row r="294" spans="1:12">
      <c r="A294" s="5"/>
      <c r="B294" s="16"/>
      <c r="C294" s="16"/>
      <c r="E294" s="15" t="str">
        <f>Temperaturdaten!B880</f>
        <v>01.03.1924</v>
      </c>
      <c r="F294" t="str">
        <f>Temperaturdaten!C880</f>
        <v>März 1924</v>
      </c>
      <c r="G294">
        <f>Temperaturdaten!D880</f>
        <v>2.99</v>
      </c>
      <c r="I294">
        <f t="shared" si="15"/>
        <v>31</v>
      </c>
      <c r="J294" s="18">
        <f t="shared" si="16"/>
        <v>12.490794392523366</v>
      </c>
      <c r="L294" s="17">
        <f t="shared" si="17"/>
        <v>12.488571428571429</v>
      </c>
    </row>
    <row r="295" spans="1:12">
      <c r="A295" s="5"/>
      <c r="B295" s="16"/>
      <c r="C295" s="16"/>
      <c r="E295" s="15" t="str">
        <f>Temperaturdaten!B881</f>
        <v>01.04.1924</v>
      </c>
      <c r="F295" t="str">
        <f>Temperaturdaten!C881</f>
        <v>April 1924</v>
      </c>
      <c r="G295">
        <f>Temperaturdaten!D881</f>
        <v>6.65</v>
      </c>
      <c r="I295">
        <f t="shared" si="15"/>
        <v>30</v>
      </c>
      <c r="J295" s="18">
        <f t="shared" si="16"/>
        <v>13.530887850467293</v>
      </c>
      <c r="L295" s="17">
        <f t="shared" si="17"/>
        <v>13.514285714285716</v>
      </c>
    </row>
    <row r="296" spans="1:12">
      <c r="A296" s="5"/>
      <c r="B296" s="16"/>
      <c r="C296" s="16"/>
      <c r="E296" s="15" t="str">
        <f>Temperaturdaten!B882</f>
        <v>01.05.1924</v>
      </c>
      <c r="F296" t="str">
        <f>Temperaturdaten!C882</f>
        <v>Mai 1924</v>
      </c>
      <c r="G296">
        <f>Temperaturdaten!D882</f>
        <v>14.49</v>
      </c>
      <c r="I296">
        <f t="shared" si="15"/>
        <v>31</v>
      </c>
      <c r="J296" s="18">
        <f t="shared" si="16"/>
        <v>13.216869158878504</v>
      </c>
      <c r="L296" s="17">
        <f t="shared" si="17"/>
        <v>13.194285714285714</v>
      </c>
    </row>
    <row r="297" spans="1:12">
      <c r="A297" s="5"/>
      <c r="B297" s="16"/>
      <c r="C297" s="16"/>
      <c r="E297" s="15" t="str">
        <f>Temperaturdaten!B883</f>
        <v>01.06.1924</v>
      </c>
      <c r="F297" t="str">
        <f>Temperaturdaten!C883</f>
        <v>Juni 1924</v>
      </c>
      <c r="G297">
        <f>Temperaturdaten!D883</f>
        <v>15.78</v>
      </c>
      <c r="I297">
        <f t="shared" si="15"/>
        <v>30</v>
      </c>
      <c r="J297" s="18">
        <f t="shared" si="16"/>
        <v>11.681355140186918</v>
      </c>
      <c r="L297" s="17">
        <f t="shared" si="17"/>
        <v>11.680000000000001</v>
      </c>
    </row>
    <row r="298" spans="1:12">
      <c r="A298" s="5"/>
      <c r="B298" s="16"/>
      <c r="C298" s="16"/>
      <c r="E298" s="15" t="str">
        <f>Temperaturdaten!B884</f>
        <v>01.07.1924</v>
      </c>
      <c r="F298" t="str">
        <f>Temperaturdaten!C884</f>
        <v>Juli 1924</v>
      </c>
      <c r="G298">
        <f>Temperaturdaten!D884</f>
        <v>17.399999999999999</v>
      </c>
      <c r="I298">
        <f t="shared" si="15"/>
        <v>31</v>
      </c>
      <c r="J298" s="18">
        <f t="shared" si="16"/>
        <v>10.039395348837209</v>
      </c>
      <c r="L298" s="17">
        <f t="shared" si="17"/>
        <v>10.034285714285716</v>
      </c>
    </row>
    <row r="299" spans="1:12">
      <c r="A299" s="5"/>
      <c r="B299" s="16"/>
      <c r="C299" s="16"/>
      <c r="E299" s="15" t="str">
        <f>Temperaturdaten!B885</f>
        <v>01.08.1924</v>
      </c>
      <c r="F299" t="str">
        <f>Temperaturdaten!C885</f>
        <v>August 1924</v>
      </c>
      <c r="G299">
        <f>Temperaturdaten!D885</f>
        <v>15.55</v>
      </c>
      <c r="I299">
        <f t="shared" si="15"/>
        <v>31</v>
      </c>
      <c r="J299" s="18">
        <f t="shared" si="16"/>
        <v>8.279009433962262</v>
      </c>
      <c r="L299" s="17">
        <f t="shared" si="17"/>
        <v>8.242857142857142</v>
      </c>
    </row>
    <row r="300" spans="1:12">
      <c r="A300" s="5"/>
      <c r="B300" s="16"/>
      <c r="C300" s="16"/>
      <c r="E300" s="15" t="str">
        <f>Temperaturdaten!B886</f>
        <v>01.09.1924</v>
      </c>
      <c r="F300" t="str">
        <f>Temperaturdaten!C886</f>
        <v>September 1924</v>
      </c>
      <c r="G300">
        <f>Temperaturdaten!D886</f>
        <v>14.56</v>
      </c>
      <c r="I300">
        <f t="shared" si="15"/>
        <v>30</v>
      </c>
      <c r="J300" s="18">
        <f t="shared" si="16"/>
        <v>6.4116981132075468</v>
      </c>
      <c r="L300" s="17">
        <f t="shared" si="17"/>
        <v>6.4185714285714282</v>
      </c>
    </row>
    <row r="301" spans="1:12">
      <c r="A301" s="5"/>
      <c r="B301" s="16"/>
      <c r="C301" s="16"/>
      <c r="E301" s="15" t="str">
        <f>Temperaturdaten!B887</f>
        <v>01.10.1924</v>
      </c>
      <c r="F301" t="str">
        <f>Temperaturdaten!C887</f>
        <v>Oktober 1924</v>
      </c>
      <c r="G301">
        <f>Temperaturdaten!D887</f>
        <v>10.17</v>
      </c>
      <c r="I301">
        <f t="shared" si="15"/>
        <v>31</v>
      </c>
      <c r="J301" s="18">
        <f t="shared" si="16"/>
        <v>5.6447169811320759</v>
      </c>
      <c r="L301" s="17">
        <f t="shared" si="17"/>
        <v>5.6442857142857141</v>
      </c>
    </row>
    <row r="302" spans="1:12">
      <c r="A302" s="5"/>
      <c r="B302" s="16"/>
      <c r="C302" s="16"/>
      <c r="E302" s="15" t="str">
        <f>Temperaturdaten!B888</f>
        <v>01.11.1924</v>
      </c>
      <c r="F302" t="str">
        <f>Temperaturdaten!C888</f>
        <v>November 1924</v>
      </c>
      <c r="G302">
        <f>Temperaturdaten!D888</f>
        <v>4.41</v>
      </c>
      <c r="I302">
        <f t="shared" si="15"/>
        <v>30</v>
      </c>
      <c r="J302" s="18">
        <f t="shared" si="16"/>
        <v>6.440188679245284</v>
      </c>
      <c r="L302" s="17">
        <f t="shared" si="17"/>
        <v>6.4214285714285717</v>
      </c>
    </row>
    <row r="303" spans="1:12">
      <c r="A303" s="5"/>
      <c r="B303" s="16"/>
      <c r="C303" s="16"/>
      <c r="E303" s="15" t="str">
        <f>Temperaturdaten!B889</f>
        <v>01.12.1924</v>
      </c>
      <c r="F303" t="str">
        <f>Temperaturdaten!C889</f>
        <v>Dezember 1924</v>
      </c>
      <c r="G303">
        <f>Temperaturdaten!D889</f>
        <v>3.89</v>
      </c>
      <c r="I303">
        <f t="shared" si="15"/>
        <v>31</v>
      </c>
      <c r="J303" s="18">
        <f t="shared" si="16"/>
        <v>7.957169811320755</v>
      </c>
      <c r="L303" s="17">
        <f t="shared" si="17"/>
        <v>7.9528571428571428</v>
      </c>
    </row>
    <row r="304" spans="1:12">
      <c r="A304" s="5"/>
      <c r="B304" s="16"/>
      <c r="C304" s="16"/>
      <c r="E304" s="15" t="str">
        <f>Temperaturdaten!B890</f>
        <v>01.01.1925</v>
      </c>
      <c r="F304" t="str">
        <f>Temperaturdaten!C890</f>
        <v>Januar 1925</v>
      </c>
      <c r="G304">
        <f>Temperaturdaten!D890</f>
        <v>4.26</v>
      </c>
      <c r="I304">
        <f t="shared" si="15"/>
        <v>31</v>
      </c>
      <c r="J304" s="18">
        <f t="shared" si="16"/>
        <v>10.293867924528303</v>
      </c>
      <c r="L304" s="17">
        <f t="shared" si="17"/>
        <v>10.235714285714286</v>
      </c>
    </row>
    <row r="305" spans="1:12">
      <c r="A305" s="5"/>
      <c r="B305" s="16"/>
      <c r="C305" s="16"/>
      <c r="E305" s="15" t="str">
        <f>Temperaturdaten!B891</f>
        <v>01.02.1925</v>
      </c>
      <c r="F305" t="str">
        <f>Temperaturdaten!C891</f>
        <v>Februar 1925</v>
      </c>
      <c r="G305">
        <f>Temperaturdaten!D891</f>
        <v>4.8600000000000003</v>
      </c>
      <c r="I305">
        <f t="shared" si="15"/>
        <v>28</v>
      </c>
      <c r="J305" s="18">
        <f t="shared" si="16"/>
        <v>12.215283018867924</v>
      </c>
      <c r="L305" s="17">
        <f t="shared" si="17"/>
        <v>12.112857142857141</v>
      </c>
    </row>
    <row r="306" spans="1:12">
      <c r="A306" s="5"/>
      <c r="B306" s="16"/>
      <c r="C306" s="16"/>
      <c r="E306" s="15" t="str">
        <f>Temperaturdaten!B892</f>
        <v>01.03.1925</v>
      </c>
      <c r="F306" t="str">
        <f>Temperaturdaten!C892</f>
        <v>März 1925</v>
      </c>
      <c r="G306">
        <f>Temperaturdaten!D892</f>
        <v>2.78</v>
      </c>
      <c r="I306">
        <f t="shared" si="15"/>
        <v>31</v>
      </c>
      <c r="J306" s="18">
        <f t="shared" si="16"/>
        <v>13.18392523364486</v>
      </c>
      <c r="L306" s="17">
        <f t="shared" si="17"/>
        <v>13.170000000000002</v>
      </c>
    </row>
    <row r="307" spans="1:12">
      <c r="A307" s="5"/>
      <c r="B307" s="16"/>
      <c r="C307" s="16"/>
      <c r="E307" s="15" t="str">
        <f>Temperaturdaten!B893</f>
        <v>01.04.1925</v>
      </c>
      <c r="F307" t="str">
        <f>Temperaturdaten!C893</f>
        <v>April 1925</v>
      </c>
      <c r="G307">
        <f>Temperaturdaten!D893</f>
        <v>9.14</v>
      </c>
      <c r="I307">
        <f t="shared" si="15"/>
        <v>30</v>
      </c>
      <c r="J307" s="18">
        <f t="shared" si="16"/>
        <v>14.193598130841123</v>
      </c>
      <c r="L307" s="17">
        <f t="shared" si="17"/>
        <v>14.165714285714287</v>
      </c>
    </row>
    <row r="308" spans="1:12">
      <c r="A308" s="5"/>
      <c r="B308" s="16"/>
      <c r="C308" s="16"/>
      <c r="E308" s="15" t="str">
        <f>Temperaturdaten!B894</f>
        <v>01.05.1925</v>
      </c>
      <c r="F308" t="str">
        <f>Temperaturdaten!C894</f>
        <v>Mai 1925</v>
      </c>
      <c r="G308">
        <f>Temperaturdaten!D894</f>
        <v>15.61</v>
      </c>
      <c r="I308">
        <f t="shared" si="15"/>
        <v>31</v>
      </c>
      <c r="J308" s="18">
        <f t="shared" si="16"/>
        <v>13.342663551401868</v>
      </c>
      <c r="L308" s="17">
        <f t="shared" si="17"/>
        <v>13.298571428571426</v>
      </c>
    </row>
    <row r="309" spans="1:12">
      <c r="A309" s="5"/>
      <c r="B309" s="16"/>
      <c r="C309" s="16"/>
      <c r="E309" s="15" t="str">
        <f>Temperaturdaten!B895</f>
        <v>01.06.1925</v>
      </c>
      <c r="F309" t="str">
        <f>Temperaturdaten!C895</f>
        <v>Juni 1925</v>
      </c>
      <c r="G309">
        <f>Temperaturdaten!D895</f>
        <v>15.13</v>
      </c>
      <c r="I309">
        <f t="shared" si="15"/>
        <v>30</v>
      </c>
      <c r="J309" s="18">
        <f t="shared" si="16"/>
        <v>11.117616822429905</v>
      </c>
      <c r="L309" s="17">
        <f t="shared" si="17"/>
        <v>11.104285714285712</v>
      </c>
    </row>
    <row r="310" spans="1:12">
      <c r="A310" s="5"/>
      <c r="B310" s="16"/>
      <c r="C310" s="16"/>
      <c r="E310" s="15" t="str">
        <f>Temperaturdaten!B896</f>
        <v>01.07.1925</v>
      </c>
      <c r="F310" t="str">
        <f>Temperaturdaten!C896</f>
        <v>Juli 1925</v>
      </c>
      <c r="G310">
        <f>Temperaturdaten!D896</f>
        <v>19.87</v>
      </c>
      <c r="I310">
        <f t="shared" si="15"/>
        <v>31</v>
      </c>
      <c r="J310" s="18">
        <f t="shared" si="16"/>
        <v>9.100372093023255</v>
      </c>
      <c r="L310" s="17">
        <f t="shared" si="17"/>
        <v>9.0871428571428563</v>
      </c>
    </row>
    <row r="311" spans="1:12">
      <c r="A311" s="5"/>
      <c r="B311" s="16"/>
      <c r="C311" s="16"/>
      <c r="E311" s="15" t="str">
        <f>Temperaturdaten!B897</f>
        <v>01.08.1925</v>
      </c>
      <c r="F311" t="str">
        <f>Temperaturdaten!C897</f>
        <v>August 1925</v>
      </c>
      <c r="G311">
        <f>Temperaturdaten!D897</f>
        <v>17.399999999999999</v>
      </c>
      <c r="I311">
        <f t="shared" si="15"/>
        <v>31</v>
      </c>
      <c r="J311" s="18">
        <f t="shared" si="16"/>
        <v>6.9549528301886783</v>
      </c>
      <c r="L311" s="17">
        <f t="shared" si="17"/>
        <v>6.9314285714285706</v>
      </c>
    </row>
    <row r="312" spans="1:12">
      <c r="A312" s="5"/>
      <c r="B312" s="16"/>
      <c r="C312" s="16"/>
      <c r="E312" s="15" t="str">
        <f>Temperaturdaten!B898</f>
        <v>01.09.1925</v>
      </c>
      <c r="F312" t="str">
        <f>Temperaturdaten!C898</f>
        <v>September 1925</v>
      </c>
      <c r="G312">
        <f>Temperaturdaten!D898</f>
        <v>12.26</v>
      </c>
      <c r="I312">
        <f t="shared" si="15"/>
        <v>30</v>
      </c>
      <c r="J312" s="18">
        <f t="shared" si="16"/>
        <v>5.179764150943396</v>
      </c>
      <c r="L312" s="17">
        <f t="shared" si="17"/>
        <v>5.1971428571428575</v>
      </c>
    </row>
    <row r="313" spans="1:12">
      <c r="A313" s="5"/>
      <c r="B313" s="16"/>
      <c r="C313" s="16"/>
      <c r="E313" s="15" t="str">
        <f>Temperaturdaten!B899</f>
        <v>01.10.1925</v>
      </c>
      <c r="F313" t="str">
        <f>Temperaturdaten!C899</f>
        <v>Oktober 1925</v>
      </c>
      <c r="G313">
        <f>Temperaturdaten!D899</f>
        <v>9.75</v>
      </c>
      <c r="I313">
        <f t="shared" si="15"/>
        <v>31</v>
      </c>
      <c r="J313" s="18">
        <f t="shared" si="16"/>
        <v>4.9151415094339619</v>
      </c>
      <c r="L313" s="17">
        <f t="shared" si="17"/>
        <v>4.93</v>
      </c>
    </row>
    <row r="314" spans="1:12">
      <c r="A314" s="5"/>
      <c r="B314" s="16"/>
      <c r="C314" s="16"/>
      <c r="E314" s="15" t="str">
        <f>Temperaturdaten!B900</f>
        <v>01.11.1925</v>
      </c>
      <c r="F314" t="str">
        <f>Temperaturdaten!C900</f>
        <v>November 1925</v>
      </c>
      <c r="G314">
        <f>Temperaturdaten!D900</f>
        <v>3.07</v>
      </c>
      <c r="I314">
        <f t="shared" si="15"/>
        <v>30</v>
      </c>
      <c r="J314" s="18">
        <f t="shared" si="16"/>
        <v>5.1023113207547173</v>
      </c>
      <c r="L314" s="17">
        <f t="shared" si="17"/>
        <v>5.112857142857143</v>
      </c>
    </row>
    <row r="315" spans="1:12">
      <c r="A315" s="5"/>
      <c r="B315" s="16"/>
      <c r="C315" s="16"/>
      <c r="E315" s="15" t="str">
        <f>Temperaturdaten!B901</f>
        <v>01.12.1925</v>
      </c>
      <c r="F315" t="str">
        <f>Temperaturdaten!C901</f>
        <v>Dezember 1925</v>
      </c>
      <c r="G315">
        <f>Temperaturdaten!D901</f>
        <v>0.25</v>
      </c>
      <c r="I315">
        <f t="shared" si="15"/>
        <v>31</v>
      </c>
      <c r="J315" s="18">
        <f t="shared" si="16"/>
        <v>6.8315566037735858</v>
      </c>
      <c r="L315" s="17">
        <f t="shared" si="17"/>
        <v>6.8585714285714285</v>
      </c>
    </row>
    <row r="316" spans="1:12">
      <c r="A316" s="5"/>
      <c r="B316" s="16"/>
      <c r="C316" s="16"/>
      <c r="E316" s="15" t="str">
        <f>Temperaturdaten!B902</f>
        <v>01.01.1926</v>
      </c>
      <c r="F316" t="str">
        <f>Temperaturdaten!C902</f>
        <v>Januar 1926</v>
      </c>
      <c r="G316">
        <f>Temperaturdaten!D902</f>
        <v>1.01</v>
      </c>
      <c r="I316">
        <f t="shared" si="15"/>
        <v>31</v>
      </c>
      <c r="J316" s="18">
        <f t="shared" si="16"/>
        <v>9.5162735849056617</v>
      </c>
      <c r="L316" s="17">
        <f t="shared" si="17"/>
        <v>9.4814285714285713</v>
      </c>
    </row>
    <row r="317" spans="1:12">
      <c r="A317" s="5"/>
      <c r="B317" s="16"/>
      <c r="C317" s="16"/>
      <c r="E317" s="15" t="str">
        <f>Temperaturdaten!B903</f>
        <v>01.02.1926</v>
      </c>
      <c r="F317" t="str">
        <f>Temperaturdaten!C903</f>
        <v>Februar 1926</v>
      </c>
      <c r="G317">
        <f>Temperaturdaten!D903</f>
        <v>4.78</v>
      </c>
      <c r="I317">
        <f t="shared" si="15"/>
        <v>28</v>
      </c>
      <c r="J317" s="18">
        <f t="shared" si="16"/>
        <v>11.835424528301886</v>
      </c>
      <c r="L317" s="17">
        <f t="shared" si="17"/>
        <v>11.747142857142858</v>
      </c>
    </row>
    <row r="318" spans="1:12">
      <c r="A318" s="5"/>
      <c r="B318" s="16"/>
      <c r="C318" s="16"/>
      <c r="E318" s="15" t="str">
        <f>Temperaturdaten!B904</f>
        <v>01.03.1926</v>
      </c>
      <c r="F318" t="str">
        <f>Temperaturdaten!C904</f>
        <v>März 1926</v>
      </c>
      <c r="G318">
        <f>Temperaturdaten!D904</f>
        <v>5.26</v>
      </c>
      <c r="I318">
        <f t="shared" si="15"/>
        <v>31</v>
      </c>
      <c r="J318" s="18">
        <f t="shared" si="16"/>
        <v>13.224626168224303</v>
      </c>
      <c r="L318" s="17">
        <f t="shared" si="17"/>
        <v>13.23</v>
      </c>
    </row>
    <row r="319" spans="1:12">
      <c r="A319" s="5"/>
      <c r="B319" s="16"/>
      <c r="C319" s="16"/>
      <c r="E319" s="15" t="str">
        <f>Temperaturdaten!B905</f>
        <v>01.04.1926</v>
      </c>
      <c r="F319" t="str">
        <f>Temperaturdaten!C905</f>
        <v>April 1926</v>
      </c>
      <c r="G319">
        <f>Temperaturdaten!D905</f>
        <v>10.39</v>
      </c>
      <c r="I319">
        <f t="shared" si="15"/>
        <v>30</v>
      </c>
      <c r="J319" s="18">
        <f t="shared" si="16"/>
        <v>13.650514018691588</v>
      </c>
      <c r="L319" s="17">
        <f t="shared" si="17"/>
        <v>13.65</v>
      </c>
    </row>
    <row r="320" spans="1:12">
      <c r="A320" s="5"/>
      <c r="B320" s="16"/>
      <c r="C320" s="16"/>
      <c r="E320" s="15" t="str">
        <f>Temperaturdaten!B906</f>
        <v>01.05.1926</v>
      </c>
      <c r="F320" t="str">
        <f>Temperaturdaten!C906</f>
        <v>Mai 1926</v>
      </c>
      <c r="G320">
        <f>Temperaturdaten!D906</f>
        <v>11.03</v>
      </c>
      <c r="I320">
        <f t="shared" si="15"/>
        <v>31</v>
      </c>
      <c r="J320" s="18">
        <f t="shared" si="16"/>
        <v>13.166869158878503</v>
      </c>
      <c r="L320" s="17">
        <f t="shared" si="17"/>
        <v>13.157142857142857</v>
      </c>
    </row>
    <row r="321" spans="1:12">
      <c r="A321" s="5"/>
      <c r="B321" s="16"/>
      <c r="C321" s="16"/>
      <c r="E321" s="15" t="str">
        <f>Temperaturdaten!B907</f>
        <v>01.06.1926</v>
      </c>
      <c r="F321" t="str">
        <f>Temperaturdaten!C907</f>
        <v>Juni 1926</v>
      </c>
      <c r="G321">
        <f>Temperaturdaten!D907</f>
        <v>15.29</v>
      </c>
      <c r="I321">
        <f t="shared" si="15"/>
        <v>30</v>
      </c>
      <c r="J321" s="18">
        <f t="shared" si="16"/>
        <v>11.977570093457944</v>
      </c>
      <c r="L321" s="17">
        <f t="shared" si="17"/>
        <v>11.984285714285713</v>
      </c>
    </row>
    <row r="322" spans="1:12">
      <c r="A322" s="5"/>
      <c r="B322" s="16"/>
      <c r="C322" s="16"/>
      <c r="E322" s="15" t="str">
        <f>Temperaturdaten!B908</f>
        <v>01.07.1926</v>
      </c>
      <c r="F322" t="str">
        <f>Temperaturdaten!C908</f>
        <v>Juli 1926</v>
      </c>
      <c r="G322">
        <f>Temperaturdaten!D908</f>
        <v>18.61</v>
      </c>
      <c r="I322">
        <f t="shared" si="15"/>
        <v>31</v>
      </c>
      <c r="J322" s="18">
        <f t="shared" si="16"/>
        <v>10.318976744186045</v>
      </c>
      <c r="L322" s="17">
        <f t="shared" si="17"/>
        <v>10.325714285714286</v>
      </c>
    </row>
    <row r="323" spans="1:12">
      <c r="A323" s="5"/>
      <c r="B323" s="16"/>
      <c r="C323" s="16"/>
      <c r="E323" s="15" t="str">
        <f>Temperaturdaten!B909</f>
        <v>01.08.1926</v>
      </c>
      <c r="F323" t="str">
        <f>Temperaturdaten!C909</f>
        <v>August 1926</v>
      </c>
      <c r="G323">
        <f>Temperaturdaten!D909</f>
        <v>16.87</v>
      </c>
      <c r="I323">
        <f t="shared" si="15"/>
        <v>31</v>
      </c>
      <c r="J323" s="18">
        <f t="shared" si="16"/>
        <v>8.0765566037735859</v>
      </c>
      <c r="L323" s="17">
        <f t="shared" si="17"/>
        <v>8.0271428571428576</v>
      </c>
    </row>
    <row r="324" spans="1:12">
      <c r="A324" s="5"/>
      <c r="B324" s="16"/>
      <c r="C324" s="16"/>
      <c r="E324" s="15" t="str">
        <f>Temperaturdaten!B910</f>
        <v>01.09.1926</v>
      </c>
      <c r="F324" t="str">
        <f>Temperaturdaten!C910</f>
        <v>September 1926</v>
      </c>
      <c r="G324">
        <f>Temperaturdaten!D910</f>
        <v>15.16</v>
      </c>
      <c r="I324">
        <f t="shared" ref="I324:I387" si="18">DAY(DATE(YEAR(E324),MONTH(E324)+1,0))</f>
        <v>30</v>
      </c>
      <c r="J324" s="18">
        <f t="shared" ref="J324:J387" si="19">SUMPRODUCT(G324:G330,I324:I330)/SUM(I324:I330)</f>
        <v>6.6917924528301889</v>
      </c>
      <c r="L324" s="17">
        <f t="shared" ref="L324:L387" si="20">AVERAGE(G324:G330)</f>
        <v>6.6742857142857144</v>
      </c>
    </row>
    <row r="325" spans="1:12">
      <c r="A325" s="5"/>
      <c r="B325" s="16"/>
      <c r="C325" s="16"/>
      <c r="E325" s="15" t="str">
        <f>Temperaturdaten!B911</f>
        <v>01.10.1926</v>
      </c>
      <c r="F325" t="str">
        <f>Temperaturdaten!C911</f>
        <v>Oktober 1926</v>
      </c>
      <c r="G325">
        <f>Temperaturdaten!D911</f>
        <v>8.1999999999999993</v>
      </c>
      <c r="I325">
        <f t="shared" si="18"/>
        <v>31</v>
      </c>
      <c r="J325" s="18">
        <f t="shared" si="19"/>
        <v>5.5851886792452827</v>
      </c>
      <c r="L325" s="17">
        <f t="shared" si="20"/>
        <v>5.5571428571428578</v>
      </c>
    </row>
    <row r="326" spans="1:12">
      <c r="A326" s="5"/>
      <c r="B326" s="16"/>
      <c r="C326" s="16"/>
      <c r="E326" s="15" t="str">
        <f>Temperaturdaten!B912</f>
        <v>01.11.1926</v>
      </c>
      <c r="F326" t="str">
        <f>Temperaturdaten!C912</f>
        <v>November 1926</v>
      </c>
      <c r="G326">
        <f>Temperaturdaten!D912</f>
        <v>6.94</v>
      </c>
      <c r="I326">
        <f t="shared" si="18"/>
        <v>30</v>
      </c>
      <c r="J326" s="18">
        <f t="shared" si="19"/>
        <v>5.971226415094339</v>
      </c>
      <c r="L326" s="17">
        <f t="shared" si="20"/>
        <v>5.9342857142857142</v>
      </c>
    </row>
    <row r="327" spans="1:12">
      <c r="A327" s="5"/>
      <c r="B327" s="16"/>
      <c r="C327" s="16"/>
      <c r="E327" s="15" t="str">
        <f>Temperaturdaten!B913</f>
        <v>01.12.1926</v>
      </c>
      <c r="F327" t="str">
        <f>Temperaturdaten!C913</f>
        <v>Dezember 1926</v>
      </c>
      <c r="G327">
        <f>Temperaturdaten!D913</f>
        <v>2.82</v>
      </c>
      <c r="I327">
        <f t="shared" si="18"/>
        <v>31</v>
      </c>
      <c r="J327" s="18">
        <f t="shared" si="19"/>
        <v>6.9249999999999998</v>
      </c>
      <c r="L327" s="17">
        <f t="shared" si="20"/>
        <v>6.8971428571428577</v>
      </c>
    </row>
    <row r="328" spans="1:12">
      <c r="A328" s="5"/>
      <c r="B328" s="16"/>
      <c r="C328" s="16"/>
      <c r="E328" s="15" t="str">
        <f>Temperaturdaten!B914</f>
        <v>01.01.1927</v>
      </c>
      <c r="F328" t="str">
        <f>Temperaturdaten!C914</f>
        <v>Januar 1927</v>
      </c>
      <c r="G328">
        <f>Temperaturdaten!D914</f>
        <v>3.68</v>
      </c>
      <c r="I328">
        <f t="shared" si="18"/>
        <v>31</v>
      </c>
      <c r="J328" s="18">
        <f t="shared" si="19"/>
        <v>9.1724999999999994</v>
      </c>
      <c r="L328" s="17">
        <f t="shared" si="20"/>
        <v>9.0928571428571434</v>
      </c>
    </row>
    <row r="329" spans="1:12">
      <c r="A329" s="5"/>
      <c r="B329" s="16"/>
      <c r="C329" s="16"/>
      <c r="E329" s="15" t="str">
        <f>Temperaturdaten!B915</f>
        <v>01.02.1927</v>
      </c>
      <c r="F329" t="str">
        <f>Temperaturdaten!C915</f>
        <v>Februar 1927</v>
      </c>
      <c r="G329">
        <f>Temperaturdaten!D915</f>
        <v>2.52</v>
      </c>
      <c r="I329">
        <f t="shared" si="18"/>
        <v>28</v>
      </c>
      <c r="J329" s="18">
        <f t="shared" si="19"/>
        <v>11.186037735849055</v>
      </c>
      <c r="L329" s="17">
        <f t="shared" si="20"/>
        <v>11.06</v>
      </c>
    </row>
    <row r="330" spans="1:12">
      <c r="A330" s="5"/>
      <c r="B330" s="16"/>
      <c r="C330" s="16"/>
      <c r="E330" s="15" t="str">
        <f>Temperaturdaten!B916</f>
        <v>01.03.1927</v>
      </c>
      <c r="F330" t="str">
        <f>Temperaturdaten!C916</f>
        <v>März 1927</v>
      </c>
      <c r="G330">
        <f>Temperaturdaten!D916</f>
        <v>7.4</v>
      </c>
      <c r="I330">
        <f t="shared" si="18"/>
        <v>31</v>
      </c>
      <c r="J330" s="18">
        <f t="shared" si="19"/>
        <v>12.74663551401869</v>
      </c>
      <c r="L330" s="17">
        <f t="shared" si="20"/>
        <v>12.732857142857144</v>
      </c>
    </row>
    <row r="331" spans="1:12">
      <c r="A331" s="5"/>
      <c r="B331" s="16"/>
      <c r="C331" s="16"/>
      <c r="E331" s="15" t="str">
        <f>Temperaturdaten!B917</f>
        <v>01.04.1927</v>
      </c>
      <c r="F331" t="str">
        <f>Temperaturdaten!C917</f>
        <v>April 1927</v>
      </c>
      <c r="G331">
        <f>Temperaturdaten!D917</f>
        <v>7.34</v>
      </c>
      <c r="I331">
        <f t="shared" si="18"/>
        <v>30</v>
      </c>
      <c r="J331" s="18">
        <f t="shared" si="19"/>
        <v>13.188457943925233</v>
      </c>
      <c r="L331" s="17">
        <f t="shared" si="20"/>
        <v>13.168571428571429</v>
      </c>
    </row>
    <row r="332" spans="1:12">
      <c r="A332" s="5"/>
      <c r="B332" s="16"/>
      <c r="C332" s="16"/>
      <c r="E332" s="15" t="str">
        <f>Temperaturdaten!B918</f>
        <v>01.05.1927</v>
      </c>
      <c r="F332" t="str">
        <f>Temperaturdaten!C918</f>
        <v>Mai 1927</v>
      </c>
      <c r="G332">
        <f>Temperaturdaten!D918</f>
        <v>10.84</v>
      </c>
      <c r="I332">
        <f t="shared" si="18"/>
        <v>31</v>
      </c>
      <c r="J332" s="18">
        <f t="shared" si="19"/>
        <v>12.585654205607474</v>
      </c>
      <c r="L332" s="17">
        <f t="shared" si="20"/>
        <v>12.554285714285715</v>
      </c>
    </row>
    <row r="333" spans="1:12">
      <c r="A333" s="5"/>
      <c r="B333" s="16"/>
      <c r="C333" s="16"/>
      <c r="E333" s="15" t="str">
        <f>Temperaturdaten!B919</f>
        <v>01.06.1927</v>
      </c>
      <c r="F333" t="str">
        <f>Temperaturdaten!C919</f>
        <v>Juni 1927</v>
      </c>
      <c r="G333">
        <f>Temperaturdaten!D919</f>
        <v>13.68</v>
      </c>
      <c r="I333">
        <f t="shared" si="18"/>
        <v>30</v>
      </c>
      <c r="J333" s="18">
        <f t="shared" si="19"/>
        <v>10.721308411214952</v>
      </c>
      <c r="L333" s="17">
        <f t="shared" si="20"/>
        <v>10.715714285714286</v>
      </c>
    </row>
    <row r="334" spans="1:12">
      <c r="A334" s="5"/>
      <c r="B334" s="16"/>
      <c r="C334" s="16"/>
      <c r="E334" s="15" t="str">
        <f>Temperaturdaten!B920</f>
        <v>01.07.1927</v>
      </c>
      <c r="F334" t="str">
        <f>Temperaturdaten!C920</f>
        <v>Juli 1927</v>
      </c>
      <c r="G334">
        <f>Temperaturdaten!D920</f>
        <v>18.190000000000001</v>
      </c>
      <c r="I334">
        <f t="shared" si="18"/>
        <v>31</v>
      </c>
      <c r="J334" s="18">
        <f t="shared" si="19"/>
        <v>9.1403720930232559</v>
      </c>
      <c r="L334" s="17">
        <f t="shared" si="20"/>
        <v>9.1357142857142861</v>
      </c>
    </row>
    <row r="335" spans="1:12">
      <c r="A335" s="5"/>
      <c r="B335" s="16"/>
      <c r="C335" s="16"/>
      <c r="E335" s="15" t="str">
        <f>Temperaturdaten!B921</f>
        <v>01.08.1927</v>
      </c>
      <c r="F335" t="str">
        <f>Temperaturdaten!C921</f>
        <v>August 1927</v>
      </c>
      <c r="G335">
        <f>Temperaturdaten!D921</f>
        <v>17.45</v>
      </c>
      <c r="I335">
        <f t="shared" si="18"/>
        <v>31</v>
      </c>
      <c r="J335" s="18">
        <f t="shared" si="19"/>
        <v>7.1275117370892014</v>
      </c>
      <c r="L335" s="17">
        <f t="shared" si="20"/>
        <v>7.1128571428571421</v>
      </c>
    </row>
    <row r="336" spans="1:12">
      <c r="A336" s="5"/>
      <c r="B336" s="16"/>
      <c r="C336" s="16"/>
      <c r="E336" s="15" t="str">
        <f>Temperaturdaten!B922</f>
        <v>01.09.1927</v>
      </c>
      <c r="F336" t="str">
        <f>Temperaturdaten!C922</f>
        <v>September 1927</v>
      </c>
      <c r="G336">
        <f>Temperaturdaten!D922</f>
        <v>14.23</v>
      </c>
      <c r="I336">
        <f t="shared" si="18"/>
        <v>30</v>
      </c>
      <c r="J336" s="18">
        <f t="shared" si="19"/>
        <v>5.1408920187793434</v>
      </c>
      <c r="L336" s="17">
        <f t="shared" si="20"/>
        <v>5.1628571428571419</v>
      </c>
    </row>
    <row r="337" spans="1:12">
      <c r="A337" s="5"/>
      <c r="B337" s="16"/>
      <c r="C337" s="16"/>
      <c r="E337" s="15" t="str">
        <f>Temperaturdaten!B923</f>
        <v>01.10.1927</v>
      </c>
      <c r="F337" t="str">
        <f>Temperaturdaten!C923</f>
        <v>Oktober 1927</v>
      </c>
      <c r="G337">
        <f>Temperaturdaten!D923</f>
        <v>10.45</v>
      </c>
      <c r="I337">
        <f t="shared" si="18"/>
        <v>31</v>
      </c>
      <c r="J337" s="18">
        <f t="shared" si="19"/>
        <v>4.2944131455399059</v>
      </c>
      <c r="L337" s="17">
        <f t="shared" si="20"/>
        <v>4.3042857142857143</v>
      </c>
    </row>
    <row r="338" spans="1:12">
      <c r="A338" s="5"/>
      <c r="B338" s="16"/>
      <c r="C338" s="16"/>
      <c r="E338" s="15" t="str">
        <f>Temperaturdaten!B924</f>
        <v>01.11.1927</v>
      </c>
      <c r="F338" t="str">
        <f>Temperaturdaten!C924</f>
        <v>November 1927</v>
      </c>
      <c r="G338">
        <f>Temperaturdaten!D924</f>
        <v>3.04</v>
      </c>
      <c r="I338">
        <f t="shared" si="18"/>
        <v>30</v>
      </c>
      <c r="J338" s="18">
        <f t="shared" si="19"/>
        <v>4.3613615023474184</v>
      </c>
      <c r="L338" s="17">
        <f t="shared" si="20"/>
        <v>4.37</v>
      </c>
    </row>
    <row r="339" spans="1:12">
      <c r="A339" s="5"/>
      <c r="B339" s="16"/>
      <c r="C339" s="16"/>
      <c r="E339" s="15" t="str">
        <f>Temperaturdaten!B925</f>
        <v>01.12.1927</v>
      </c>
      <c r="F339" t="str">
        <f>Temperaturdaten!C925</f>
        <v>Dezember 1927</v>
      </c>
      <c r="G339">
        <f>Temperaturdaten!D925</f>
        <v>-2.0299999999999998</v>
      </c>
      <c r="I339">
        <f t="shared" si="18"/>
        <v>31</v>
      </c>
      <c r="J339" s="18">
        <f t="shared" si="19"/>
        <v>5.9233333333333338</v>
      </c>
      <c r="L339" s="17">
        <f t="shared" si="20"/>
        <v>5.9542857142857146</v>
      </c>
    </row>
    <row r="340" spans="1:12">
      <c r="A340" s="5"/>
      <c r="B340" s="16"/>
      <c r="C340" s="16"/>
      <c r="E340" s="15" t="str">
        <f>Temperaturdaten!B926</f>
        <v>01.01.1928</v>
      </c>
      <c r="F340" t="str">
        <f>Temperaturdaten!C926</f>
        <v>Januar 1928</v>
      </c>
      <c r="G340">
        <f>Temperaturdaten!D926</f>
        <v>2.62</v>
      </c>
      <c r="I340">
        <f t="shared" si="18"/>
        <v>31</v>
      </c>
      <c r="J340" s="18">
        <f t="shared" si="19"/>
        <v>8.7933802816901423</v>
      </c>
      <c r="L340" s="17">
        <f t="shared" si="20"/>
        <v>8.7714285714285722</v>
      </c>
    </row>
    <row r="341" spans="1:12">
      <c r="A341" s="5"/>
      <c r="B341" s="16"/>
      <c r="C341" s="16"/>
      <c r="E341" s="15" t="str">
        <f>Temperaturdaten!B927</f>
        <v>01.02.1928</v>
      </c>
      <c r="F341" t="str">
        <f>Temperaturdaten!C927</f>
        <v>Februar 1928</v>
      </c>
      <c r="G341">
        <f>Temperaturdaten!D927</f>
        <v>4.03</v>
      </c>
      <c r="I341">
        <f t="shared" si="18"/>
        <v>29</v>
      </c>
      <c r="J341" s="18">
        <f t="shared" si="19"/>
        <v>10.793098591549295</v>
      </c>
      <c r="L341" s="17">
        <f t="shared" si="20"/>
        <v>10.734285714285715</v>
      </c>
    </row>
    <row r="342" spans="1:12">
      <c r="A342" s="5"/>
      <c r="B342" s="16"/>
      <c r="C342" s="16"/>
      <c r="E342" s="15" t="str">
        <f>Temperaturdaten!B928</f>
        <v>01.03.1928</v>
      </c>
      <c r="F342" t="str">
        <f>Temperaturdaten!C928</f>
        <v>März 1928</v>
      </c>
      <c r="G342">
        <f>Temperaturdaten!D928</f>
        <v>3.8</v>
      </c>
      <c r="I342">
        <f t="shared" si="18"/>
        <v>31</v>
      </c>
      <c r="J342" s="18">
        <f t="shared" si="19"/>
        <v>12.042803738317756</v>
      </c>
      <c r="L342" s="17">
        <f t="shared" si="20"/>
        <v>12.040000000000001</v>
      </c>
    </row>
    <row r="343" spans="1:12">
      <c r="A343" s="5"/>
      <c r="B343" s="16"/>
      <c r="C343" s="16"/>
      <c r="E343" s="15" t="str">
        <f>Temperaturdaten!B929</f>
        <v>01.04.1928</v>
      </c>
      <c r="F343" t="str">
        <f>Temperaturdaten!C929</f>
        <v>April 1928</v>
      </c>
      <c r="G343">
        <f>Temperaturdaten!D929</f>
        <v>8.2200000000000006</v>
      </c>
      <c r="I343">
        <f t="shared" si="18"/>
        <v>30</v>
      </c>
      <c r="J343" s="18">
        <f t="shared" si="19"/>
        <v>12.909065420560745</v>
      </c>
      <c r="L343" s="17">
        <f t="shared" si="20"/>
        <v>12.894285714285715</v>
      </c>
    </row>
    <row r="344" spans="1:12">
      <c r="A344" s="5"/>
      <c r="B344" s="16"/>
      <c r="C344" s="16"/>
      <c r="E344" s="15" t="str">
        <f>Temperaturdaten!B930</f>
        <v>01.05.1928</v>
      </c>
      <c r="F344" t="str">
        <f>Temperaturdaten!C930</f>
        <v>Mai 1928</v>
      </c>
      <c r="G344">
        <f>Temperaturdaten!D930</f>
        <v>10.91</v>
      </c>
      <c r="I344">
        <f t="shared" si="18"/>
        <v>31</v>
      </c>
      <c r="J344" s="18">
        <f t="shared" si="19"/>
        <v>12.815140186915887</v>
      </c>
      <c r="L344" s="17">
        <f t="shared" si="20"/>
        <v>12.79857142857143</v>
      </c>
    </row>
    <row r="345" spans="1:12">
      <c r="A345" s="5"/>
      <c r="B345" s="16"/>
      <c r="C345" s="16"/>
      <c r="E345" s="15" t="str">
        <f>Temperaturdaten!B931</f>
        <v>01.06.1928</v>
      </c>
      <c r="F345" t="str">
        <f>Temperaturdaten!C931</f>
        <v>Juni 1928</v>
      </c>
      <c r="G345">
        <f>Temperaturdaten!D931</f>
        <v>14.13</v>
      </c>
      <c r="I345">
        <f t="shared" si="18"/>
        <v>30</v>
      </c>
      <c r="J345" s="18">
        <f t="shared" si="19"/>
        <v>11.457803738317754</v>
      </c>
      <c r="L345" s="17">
        <f t="shared" si="20"/>
        <v>11.459999999999999</v>
      </c>
    </row>
    <row r="346" spans="1:12">
      <c r="A346" s="5"/>
      <c r="B346" s="16"/>
      <c r="C346" s="16"/>
      <c r="E346" s="15" t="str">
        <f>Temperaturdaten!B932</f>
        <v>01.07.1928</v>
      </c>
      <c r="F346" t="str">
        <f>Temperaturdaten!C932</f>
        <v>Juli 1928</v>
      </c>
      <c r="G346">
        <f>Temperaturdaten!D932</f>
        <v>17.690000000000001</v>
      </c>
      <c r="I346">
        <f t="shared" si="18"/>
        <v>31</v>
      </c>
      <c r="J346" s="18">
        <f t="shared" si="19"/>
        <v>9.0349302325581409</v>
      </c>
      <c r="L346" s="17">
        <f t="shared" si="20"/>
        <v>9.0471428571428572</v>
      </c>
    </row>
    <row r="347" spans="1:12">
      <c r="A347" s="5"/>
      <c r="B347" s="16"/>
      <c r="C347" s="16"/>
      <c r="E347" s="15" t="str">
        <f>Temperaturdaten!B933</f>
        <v>01.08.1928</v>
      </c>
      <c r="F347" t="str">
        <f>Temperaturdaten!C933</f>
        <v>August 1928</v>
      </c>
      <c r="G347">
        <f>Temperaturdaten!D933</f>
        <v>16.36</v>
      </c>
      <c r="I347">
        <f t="shared" si="18"/>
        <v>31</v>
      </c>
      <c r="J347" s="18">
        <f t="shared" si="19"/>
        <v>5.5181132075471702</v>
      </c>
      <c r="L347" s="17">
        <f t="shared" si="20"/>
        <v>5.3757142857142863</v>
      </c>
    </row>
    <row r="348" spans="1:12">
      <c r="A348" s="5"/>
      <c r="B348" s="16"/>
      <c r="C348" s="16"/>
      <c r="E348" s="15" t="str">
        <f>Temperaturdaten!B934</f>
        <v>01.09.1928</v>
      </c>
      <c r="F348" t="str">
        <f>Temperaturdaten!C934</f>
        <v>September 1928</v>
      </c>
      <c r="G348">
        <f>Temperaturdaten!D934</f>
        <v>13.17</v>
      </c>
      <c r="I348">
        <f t="shared" si="18"/>
        <v>30</v>
      </c>
      <c r="J348" s="18">
        <f t="shared" si="19"/>
        <v>3.627405660377359</v>
      </c>
      <c r="L348" s="17">
        <f t="shared" si="20"/>
        <v>3.5285714285714289</v>
      </c>
    </row>
    <row r="349" spans="1:12">
      <c r="A349" s="5"/>
      <c r="B349" s="16"/>
      <c r="C349" s="16"/>
      <c r="E349" s="15" t="str">
        <f>Temperaturdaten!B935</f>
        <v>01.10.1928</v>
      </c>
      <c r="F349" t="str">
        <f>Temperaturdaten!C935</f>
        <v>Oktober 1928</v>
      </c>
      <c r="G349">
        <f>Temperaturdaten!D935</f>
        <v>9.7799999999999994</v>
      </c>
      <c r="I349">
        <f t="shared" si="18"/>
        <v>31</v>
      </c>
      <c r="J349" s="18">
        <f t="shared" si="19"/>
        <v>2.4698584905660379</v>
      </c>
      <c r="L349" s="17">
        <f t="shared" si="20"/>
        <v>2.36</v>
      </c>
    </row>
    <row r="350" spans="1:12">
      <c r="A350" s="5"/>
      <c r="B350" s="16"/>
      <c r="C350" s="16"/>
      <c r="E350" s="15" t="str">
        <f>Temperaturdaten!B936</f>
        <v>01.11.1928</v>
      </c>
      <c r="F350" t="str">
        <f>Temperaturdaten!C936</f>
        <v>November 1928</v>
      </c>
      <c r="G350">
        <f>Temperaturdaten!D936</f>
        <v>7.55</v>
      </c>
      <c r="I350">
        <f t="shared" si="18"/>
        <v>30</v>
      </c>
      <c r="J350" s="18">
        <f t="shared" si="19"/>
        <v>3.029905660377358</v>
      </c>
      <c r="L350" s="17">
        <f t="shared" si="20"/>
        <v>2.9071428571428575</v>
      </c>
    </row>
    <row r="351" spans="1:12">
      <c r="A351" s="5"/>
      <c r="B351" s="16"/>
      <c r="C351" s="16"/>
      <c r="E351" s="15" t="str">
        <f>Temperaturdaten!B937</f>
        <v>01.12.1928</v>
      </c>
      <c r="F351" t="str">
        <f>Temperaturdaten!C937</f>
        <v>Dezember 1928</v>
      </c>
      <c r="G351">
        <f>Temperaturdaten!D937</f>
        <v>1.54</v>
      </c>
      <c r="I351">
        <f t="shared" si="18"/>
        <v>31</v>
      </c>
      <c r="J351" s="18">
        <f t="shared" si="19"/>
        <v>4.000660377358491</v>
      </c>
      <c r="L351" s="17">
        <f t="shared" si="20"/>
        <v>3.8871428571428575</v>
      </c>
    </row>
    <row r="352" spans="1:12">
      <c r="A352" s="5"/>
      <c r="B352" s="16"/>
      <c r="C352" s="16"/>
      <c r="E352" s="15" t="str">
        <f>Temperaturdaten!B938</f>
        <v>01.01.1929</v>
      </c>
      <c r="F352" t="str">
        <f>Temperaturdaten!C938</f>
        <v>Januar 1929</v>
      </c>
      <c r="G352">
        <f>Temperaturdaten!D938</f>
        <v>-2.76</v>
      </c>
      <c r="I352">
        <f t="shared" si="18"/>
        <v>31</v>
      </c>
      <c r="J352" s="18">
        <f t="shared" si="19"/>
        <v>6.3607547169811323</v>
      </c>
      <c r="L352" s="17">
        <f t="shared" si="20"/>
        <v>6.1928571428571431</v>
      </c>
    </row>
    <row r="353" spans="1:12">
      <c r="A353" s="5"/>
      <c r="B353" s="16"/>
      <c r="C353" s="16"/>
      <c r="E353" s="15" t="str">
        <f>Temperaturdaten!B939</f>
        <v>01.02.1929</v>
      </c>
      <c r="F353" t="str">
        <f>Temperaturdaten!C939</f>
        <v>Februar 1929</v>
      </c>
      <c r="G353">
        <f>Temperaturdaten!D939</f>
        <v>-8.01</v>
      </c>
      <c r="I353">
        <f t="shared" si="18"/>
        <v>28</v>
      </c>
      <c r="J353" s="18">
        <f t="shared" si="19"/>
        <v>9.3291509433962254</v>
      </c>
      <c r="L353" s="17">
        <f t="shared" si="20"/>
        <v>9.0928571428571434</v>
      </c>
    </row>
    <row r="354" spans="1:12">
      <c r="A354" s="5"/>
      <c r="B354" s="16"/>
      <c r="C354" s="16"/>
      <c r="E354" s="15" t="str">
        <f>Temperaturdaten!B940</f>
        <v>01.03.1929</v>
      </c>
      <c r="F354" t="str">
        <f>Temperaturdaten!C940</f>
        <v>März 1929</v>
      </c>
      <c r="G354">
        <f>Temperaturdaten!D940</f>
        <v>3.43</v>
      </c>
      <c r="I354">
        <f t="shared" si="18"/>
        <v>31</v>
      </c>
      <c r="J354" s="18">
        <f t="shared" si="19"/>
        <v>12.572242990654209</v>
      </c>
      <c r="L354" s="17">
        <f t="shared" si="20"/>
        <v>12.562857142857142</v>
      </c>
    </row>
    <row r="355" spans="1:12">
      <c r="A355" s="5"/>
      <c r="B355" s="16"/>
      <c r="C355" s="16"/>
      <c r="E355" s="15" t="str">
        <f>Temperaturdaten!B941</f>
        <v>01.04.1929</v>
      </c>
      <c r="F355" t="str">
        <f>Temperaturdaten!C941</f>
        <v>April 1929</v>
      </c>
      <c r="G355">
        <f>Temperaturdaten!D941</f>
        <v>4.99</v>
      </c>
      <c r="I355">
        <f t="shared" si="18"/>
        <v>30</v>
      </c>
      <c r="J355" s="18">
        <f t="shared" si="19"/>
        <v>13.58046728971963</v>
      </c>
      <c r="L355" s="17">
        <f t="shared" si="20"/>
        <v>13.557142857142859</v>
      </c>
    </row>
    <row r="356" spans="1:12">
      <c r="A356" s="5"/>
      <c r="B356" s="16"/>
      <c r="C356" s="16"/>
      <c r="E356" s="15" t="str">
        <f>Temperaturdaten!B942</f>
        <v>01.05.1929</v>
      </c>
      <c r="F356" t="str">
        <f>Temperaturdaten!C942</f>
        <v>Mai 1929</v>
      </c>
      <c r="G356">
        <f>Temperaturdaten!D942</f>
        <v>13.61</v>
      </c>
      <c r="I356">
        <f t="shared" si="18"/>
        <v>31</v>
      </c>
      <c r="J356" s="18">
        <f t="shared" si="19"/>
        <v>13.701028037383178</v>
      </c>
      <c r="L356" s="17">
        <f t="shared" si="20"/>
        <v>13.680000000000001</v>
      </c>
    </row>
    <row r="357" spans="1:12">
      <c r="A357" s="5"/>
      <c r="B357" s="16"/>
      <c r="C357" s="16"/>
      <c r="E357" s="15" t="str">
        <f>Temperaturdaten!B943</f>
        <v>01.06.1929</v>
      </c>
      <c r="F357" t="str">
        <f>Temperaturdaten!C943</f>
        <v>Juni 1929</v>
      </c>
      <c r="G357">
        <f>Temperaturdaten!D943</f>
        <v>14.41</v>
      </c>
      <c r="I357">
        <f t="shared" si="18"/>
        <v>30</v>
      </c>
      <c r="J357" s="18">
        <f t="shared" si="19"/>
        <v>12.442196261682243</v>
      </c>
      <c r="L357" s="17">
        <f t="shared" si="20"/>
        <v>12.438571428571427</v>
      </c>
    </row>
    <row r="358" spans="1:12">
      <c r="A358" s="5"/>
      <c r="B358" s="16"/>
      <c r="C358" s="16"/>
      <c r="E358" s="15" t="str">
        <f>Temperaturdaten!B944</f>
        <v>01.07.1929</v>
      </c>
      <c r="F358" t="str">
        <f>Temperaturdaten!C944</f>
        <v>Juli 1929</v>
      </c>
      <c r="G358">
        <f>Temperaturdaten!D944</f>
        <v>17.68</v>
      </c>
      <c r="I358">
        <f t="shared" si="18"/>
        <v>31</v>
      </c>
      <c r="J358" s="18">
        <f t="shared" si="19"/>
        <v>11.025348837209304</v>
      </c>
      <c r="L358" s="17">
        <f t="shared" si="20"/>
        <v>11.025714285714285</v>
      </c>
    </row>
    <row r="359" spans="1:12">
      <c r="A359" s="5"/>
      <c r="B359" s="16"/>
      <c r="C359" s="16"/>
      <c r="E359" s="15" t="str">
        <f>Temperaturdaten!B945</f>
        <v>01.08.1929</v>
      </c>
      <c r="F359" t="str">
        <f>Temperaturdaten!C945</f>
        <v>August 1929</v>
      </c>
      <c r="G359">
        <f>Temperaturdaten!D945</f>
        <v>17.54</v>
      </c>
      <c r="I359">
        <f t="shared" si="18"/>
        <v>31</v>
      </c>
      <c r="J359" s="18">
        <f t="shared" si="19"/>
        <v>8.7334433962264146</v>
      </c>
      <c r="L359" s="17">
        <f t="shared" si="20"/>
        <v>8.6485714285714277</v>
      </c>
    </row>
    <row r="360" spans="1:12">
      <c r="A360" s="5"/>
      <c r="B360" s="16"/>
      <c r="C360" s="16"/>
      <c r="E360" s="15" t="str">
        <f>Temperaturdaten!B946</f>
        <v>01.09.1929</v>
      </c>
      <c r="F360" t="str">
        <f>Temperaturdaten!C946</f>
        <v>September 1929</v>
      </c>
      <c r="G360">
        <f>Temperaturdaten!D946</f>
        <v>16.28</v>
      </c>
      <c r="I360">
        <f t="shared" si="18"/>
        <v>30</v>
      </c>
      <c r="J360" s="18">
        <f t="shared" si="19"/>
        <v>6.8105660377358479</v>
      </c>
      <c r="L360" s="17">
        <f t="shared" si="20"/>
        <v>6.7700000000000014</v>
      </c>
    </row>
    <row r="361" spans="1:12">
      <c r="A361" s="5"/>
      <c r="B361" s="16"/>
      <c r="C361" s="16"/>
      <c r="E361" s="15" t="str">
        <f>Temperaturdaten!B947</f>
        <v>01.10.1929</v>
      </c>
      <c r="F361" t="str">
        <f>Temperaturdaten!C947</f>
        <v>Oktober 1929</v>
      </c>
      <c r="G361">
        <f>Temperaturdaten!D947</f>
        <v>10.39</v>
      </c>
      <c r="I361">
        <f t="shared" si="18"/>
        <v>31</v>
      </c>
      <c r="J361" s="18">
        <f t="shared" si="19"/>
        <v>5.7987735849056614</v>
      </c>
      <c r="L361" s="17">
        <f t="shared" si="20"/>
        <v>5.7485714285714291</v>
      </c>
    </row>
    <row r="362" spans="1:12">
      <c r="A362" s="5"/>
      <c r="B362" s="16"/>
      <c r="C362" s="16"/>
      <c r="E362" s="15" t="str">
        <f>Temperaturdaten!B948</f>
        <v>01.11.1929</v>
      </c>
      <c r="F362" t="str">
        <f>Temperaturdaten!C948</f>
        <v>November 1929</v>
      </c>
      <c r="G362">
        <f>Temperaturdaten!D948</f>
        <v>5.85</v>
      </c>
      <c r="I362">
        <f t="shared" si="18"/>
        <v>30</v>
      </c>
      <c r="J362" s="18">
        <f t="shared" si="19"/>
        <v>6.0546698113207551</v>
      </c>
      <c r="L362" s="17">
        <f t="shared" si="20"/>
        <v>5.9985714285714291</v>
      </c>
    </row>
    <row r="363" spans="1:12">
      <c r="A363" s="5"/>
      <c r="B363" s="16"/>
      <c r="C363" s="16"/>
      <c r="E363" s="15" t="str">
        <f>Temperaturdaten!B949</f>
        <v>01.12.1929</v>
      </c>
      <c r="F363" t="str">
        <f>Temperaturdaten!C949</f>
        <v>Dezember 1929</v>
      </c>
      <c r="G363">
        <f>Temperaturdaten!D949</f>
        <v>4.92</v>
      </c>
      <c r="I363">
        <f t="shared" si="18"/>
        <v>31</v>
      </c>
      <c r="J363" s="18">
        <f t="shared" si="19"/>
        <v>7.9155188679245292</v>
      </c>
      <c r="L363" s="17">
        <f t="shared" si="20"/>
        <v>7.8771428571428572</v>
      </c>
    </row>
    <row r="364" spans="1:12">
      <c r="A364" s="5"/>
      <c r="B364" s="16"/>
      <c r="C364" s="16"/>
      <c r="E364" s="15" t="str">
        <f>Temperaturdaten!B950</f>
        <v>01.01.1930</v>
      </c>
      <c r="F364" t="str">
        <f>Temperaturdaten!C950</f>
        <v>Januar 1930</v>
      </c>
      <c r="G364">
        <f>Temperaturdaten!D950</f>
        <v>4.5199999999999996</v>
      </c>
      <c r="I364">
        <f t="shared" si="18"/>
        <v>31</v>
      </c>
      <c r="J364" s="18">
        <f t="shared" si="19"/>
        <v>9.7301886792452841</v>
      </c>
      <c r="L364" s="17">
        <f t="shared" si="20"/>
        <v>9.65</v>
      </c>
    </row>
    <row r="365" spans="1:12">
      <c r="A365" s="5"/>
      <c r="B365" s="16"/>
      <c r="C365" s="16"/>
      <c r="E365" s="15" t="str">
        <f>Temperaturdaten!B951</f>
        <v>01.02.1930</v>
      </c>
      <c r="F365" t="str">
        <f>Temperaturdaten!C951</f>
        <v>Februar 1930</v>
      </c>
      <c r="G365">
        <f>Temperaturdaten!D951</f>
        <v>1.04</v>
      </c>
      <c r="I365">
        <f t="shared" si="18"/>
        <v>28</v>
      </c>
      <c r="J365" s="18">
        <f t="shared" si="19"/>
        <v>11.609198113207546</v>
      </c>
      <c r="L365" s="17">
        <f t="shared" si="20"/>
        <v>11.485714285714286</v>
      </c>
    </row>
    <row r="366" spans="1:12">
      <c r="A366" s="5"/>
      <c r="B366" s="16"/>
      <c r="C366" s="16"/>
      <c r="E366" s="15" t="str">
        <f>Temperaturdaten!B952</f>
        <v>01.03.1930</v>
      </c>
      <c r="F366" t="str">
        <f>Temperaturdaten!C952</f>
        <v>März 1930</v>
      </c>
      <c r="G366">
        <f>Temperaturdaten!D952</f>
        <v>4.3899999999999997</v>
      </c>
      <c r="I366">
        <f t="shared" si="18"/>
        <v>31</v>
      </c>
      <c r="J366" s="18">
        <f t="shared" si="19"/>
        <v>13.339859813084111</v>
      </c>
      <c r="L366" s="17">
        <f t="shared" si="20"/>
        <v>13.35</v>
      </c>
    </row>
    <row r="367" spans="1:12">
      <c r="A367" s="5"/>
      <c r="B367" s="16"/>
      <c r="C367" s="16"/>
      <c r="E367" s="15" t="str">
        <f>Temperaturdaten!B953</f>
        <v>01.04.1930</v>
      </c>
      <c r="F367" t="str">
        <f>Temperaturdaten!C953</f>
        <v>April 1930</v>
      </c>
      <c r="G367">
        <f>Temperaturdaten!D953</f>
        <v>9.1300000000000008</v>
      </c>
      <c r="I367">
        <f t="shared" si="18"/>
        <v>30</v>
      </c>
      <c r="J367" s="18">
        <f t="shared" si="19"/>
        <v>14.167009345794389</v>
      </c>
      <c r="L367" s="17">
        <f t="shared" si="20"/>
        <v>14.165714285714285</v>
      </c>
    </row>
    <row r="368" spans="1:12">
      <c r="A368" s="5"/>
      <c r="B368" s="16"/>
      <c r="C368" s="16"/>
      <c r="E368" s="15" t="str">
        <f>Temperaturdaten!B954</f>
        <v>01.05.1930</v>
      </c>
      <c r="F368" t="str">
        <f>Temperaturdaten!C954</f>
        <v>Mai 1930</v>
      </c>
      <c r="G368">
        <f>Temperaturdaten!D954</f>
        <v>12.14</v>
      </c>
      <c r="I368">
        <f t="shared" si="18"/>
        <v>31</v>
      </c>
      <c r="J368" s="18">
        <f t="shared" si="19"/>
        <v>13.817943925233642</v>
      </c>
      <c r="L368" s="17">
        <f t="shared" si="20"/>
        <v>13.81</v>
      </c>
    </row>
    <row r="369" spans="1:12">
      <c r="A369" s="5"/>
      <c r="B369" s="16"/>
      <c r="C369" s="16"/>
      <c r="E369" s="15" t="str">
        <f>Temperaturdaten!B955</f>
        <v>01.06.1930</v>
      </c>
      <c r="F369" t="str">
        <f>Temperaturdaten!C955</f>
        <v>Juni 1930</v>
      </c>
      <c r="G369">
        <f>Temperaturdaten!D955</f>
        <v>19</v>
      </c>
      <c r="I369">
        <f t="shared" si="18"/>
        <v>30</v>
      </c>
      <c r="J369" s="18">
        <f t="shared" si="19"/>
        <v>12.353411214953269</v>
      </c>
      <c r="L369" s="17">
        <f t="shared" si="20"/>
        <v>12.365714285714287</v>
      </c>
    </row>
    <row r="370" spans="1:12">
      <c r="A370" s="5"/>
      <c r="B370" s="16"/>
      <c r="C370" s="16"/>
      <c r="E370" s="15" t="str">
        <f>Temperaturdaten!B956</f>
        <v>01.07.1930</v>
      </c>
      <c r="F370" t="str">
        <f>Temperaturdaten!C956</f>
        <v>Juli 1930</v>
      </c>
      <c r="G370">
        <f>Temperaturdaten!D956</f>
        <v>17.329999999999998</v>
      </c>
      <c r="I370">
        <f t="shared" si="18"/>
        <v>31</v>
      </c>
      <c r="J370" s="18">
        <f t="shared" si="19"/>
        <v>9.9230697674418593</v>
      </c>
      <c r="L370" s="17">
        <f t="shared" si="20"/>
        <v>9.9271428571428579</v>
      </c>
    </row>
    <row r="371" spans="1:12">
      <c r="A371" s="5"/>
      <c r="B371" s="16"/>
      <c r="C371" s="16"/>
      <c r="E371" s="15" t="str">
        <f>Temperaturdaten!B957</f>
        <v>01.08.1930</v>
      </c>
      <c r="F371" t="str">
        <f>Temperaturdaten!C957</f>
        <v>August 1930</v>
      </c>
      <c r="G371">
        <f>Temperaturdaten!D957</f>
        <v>17.37</v>
      </c>
      <c r="I371">
        <f t="shared" si="18"/>
        <v>31</v>
      </c>
      <c r="J371" s="18">
        <f t="shared" si="19"/>
        <v>7.6205188679245284</v>
      </c>
      <c r="L371" s="17">
        <f t="shared" si="20"/>
        <v>7.55</v>
      </c>
    </row>
    <row r="372" spans="1:12">
      <c r="A372" s="5"/>
      <c r="B372" s="16"/>
      <c r="C372" s="16"/>
      <c r="E372" s="15" t="str">
        <f>Temperaturdaten!B958</f>
        <v>01.09.1930</v>
      </c>
      <c r="F372" t="str">
        <f>Temperaturdaten!C958</f>
        <v>September 1930</v>
      </c>
      <c r="G372">
        <f>Temperaturdaten!D958</f>
        <v>14.09</v>
      </c>
      <c r="I372">
        <f t="shared" si="18"/>
        <v>30</v>
      </c>
      <c r="J372" s="18">
        <f t="shared" si="19"/>
        <v>5.3247641509433956</v>
      </c>
      <c r="L372" s="17">
        <f t="shared" si="20"/>
        <v>5.3071428571428569</v>
      </c>
    </row>
    <row r="373" spans="1:12">
      <c r="A373" s="5"/>
      <c r="B373" s="16"/>
      <c r="C373" s="16"/>
      <c r="E373" s="15" t="str">
        <f>Temperaturdaten!B959</f>
        <v>01.10.1930</v>
      </c>
      <c r="F373" t="str">
        <f>Temperaturdaten!C959</f>
        <v>Oktober 1930</v>
      </c>
      <c r="G373">
        <f>Temperaturdaten!D959</f>
        <v>10.1</v>
      </c>
      <c r="I373">
        <f t="shared" si="18"/>
        <v>31</v>
      </c>
      <c r="J373" s="18">
        <f t="shared" si="19"/>
        <v>4.3002358490566035</v>
      </c>
      <c r="L373" s="17">
        <f t="shared" si="20"/>
        <v>4.2728571428571431</v>
      </c>
    </row>
    <row r="374" spans="1:12">
      <c r="A374" s="5"/>
      <c r="B374" s="16"/>
      <c r="C374" s="16"/>
      <c r="E374" s="15" t="str">
        <f>Temperaturdaten!B960</f>
        <v>01.11.1930</v>
      </c>
      <c r="F374" t="str">
        <f>Temperaturdaten!C960</f>
        <v>November 1930</v>
      </c>
      <c r="G374">
        <f>Temperaturdaten!D960</f>
        <v>6.64</v>
      </c>
      <c r="I374">
        <f t="shared" si="18"/>
        <v>30</v>
      </c>
      <c r="J374" s="18">
        <f t="shared" si="19"/>
        <v>5.1161792452830186</v>
      </c>
      <c r="L374" s="17">
        <f t="shared" si="20"/>
        <v>5.0699999999999994</v>
      </c>
    </row>
    <row r="375" spans="1:12">
      <c r="A375" s="5"/>
      <c r="B375" s="16"/>
      <c r="C375" s="16"/>
      <c r="E375" s="15" t="str">
        <f>Temperaturdaten!B961</f>
        <v>01.12.1930</v>
      </c>
      <c r="F375" t="str">
        <f>Temperaturdaten!C961</f>
        <v>Dezember 1930</v>
      </c>
      <c r="G375">
        <f>Temperaturdaten!D961</f>
        <v>2.0299999999999998</v>
      </c>
      <c r="I375">
        <f t="shared" si="18"/>
        <v>31</v>
      </c>
      <c r="J375" s="18">
        <f t="shared" si="19"/>
        <v>6.4491981132075473</v>
      </c>
      <c r="L375" s="17">
        <f t="shared" si="20"/>
        <v>6.4157142857142855</v>
      </c>
    </row>
    <row r="376" spans="1:12">
      <c r="A376" s="5"/>
      <c r="B376" s="16"/>
      <c r="C376" s="16"/>
      <c r="E376" s="15" t="str">
        <f>Temperaturdaten!B962</f>
        <v>01.01.1931</v>
      </c>
      <c r="F376" t="str">
        <f>Temperaturdaten!C962</f>
        <v>Januar 1931</v>
      </c>
      <c r="G376">
        <f>Temperaturdaten!D962</f>
        <v>1.93</v>
      </c>
      <c r="I376">
        <f t="shared" si="18"/>
        <v>31</v>
      </c>
      <c r="J376" s="18">
        <f t="shared" si="19"/>
        <v>8.7522641509433967</v>
      </c>
      <c r="L376" s="17">
        <f t="shared" si="20"/>
        <v>8.6657142857142855</v>
      </c>
    </row>
    <row r="377" spans="1:12">
      <c r="A377" s="5"/>
      <c r="B377" s="16"/>
      <c r="C377" s="16"/>
      <c r="E377" s="15" t="str">
        <f>Temperaturdaten!B963</f>
        <v>01.02.1931</v>
      </c>
      <c r="F377" t="str">
        <f>Temperaturdaten!C963</f>
        <v>Februar 1931</v>
      </c>
      <c r="G377">
        <f>Temperaturdaten!D963</f>
        <v>0.69</v>
      </c>
      <c r="I377">
        <f t="shared" si="18"/>
        <v>28</v>
      </c>
      <c r="J377" s="18">
        <f t="shared" si="19"/>
        <v>10.922264150943397</v>
      </c>
      <c r="L377" s="17">
        <f t="shared" si="20"/>
        <v>10.785714285714286</v>
      </c>
    </row>
    <row r="378" spans="1:12">
      <c r="A378" s="5"/>
      <c r="B378" s="16"/>
      <c r="C378" s="16"/>
      <c r="E378" s="15" t="str">
        <f>Temperaturdaten!B964</f>
        <v>01.03.1931</v>
      </c>
      <c r="F378" t="str">
        <f>Temperaturdaten!C964</f>
        <v>März 1931</v>
      </c>
      <c r="G378">
        <f>Temperaturdaten!D964</f>
        <v>1.67</v>
      </c>
      <c r="I378">
        <f t="shared" si="18"/>
        <v>31</v>
      </c>
      <c r="J378" s="18">
        <f t="shared" si="19"/>
        <v>12.37429906542056</v>
      </c>
      <c r="L378" s="17">
        <f t="shared" si="20"/>
        <v>12.362857142857143</v>
      </c>
    </row>
    <row r="379" spans="1:12">
      <c r="A379" s="5"/>
      <c r="B379" s="16"/>
      <c r="C379" s="16"/>
      <c r="E379" s="15" t="str">
        <f>Temperaturdaten!B965</f>
        <v>01.04.1931</v>
      </c>
      <c r="F379" t="str">
        <f>Temperaturdaten!C965</f>
        <v>April 1931</v>
      </c>
      <c r="G379">
        <f>Temperaturdaten!D965</f>
        <v>6.85</v>
      </c>
      <c r="I379">
        <f t="shared" si="18"/>
        <v>30</v>
      </c>
      <c r="J379" s="18">
        <f t="shared" si="19"/>
        <v>13.439018691588783</v>
      </c>
      <c r="L379" s="17">
        <f t="shared" si="20"/>
        <v>13.412857142857144</v>
      </c>
    </row>
    <row r="380" spans="1:12">
      <c r="A380" s="5"/>
      <c r="B380" s="16"/>
      <c r="C380" s="16"/>
      <c r="E380" s="15" t="str">
        <f>Temperaturdaten!B966</f>
        <v>01.05.1931</v>
      </c>
      <c r="F380" t="str">
        <f>Temperaturdaten!C966</f>
        <v>Mai 1931</v>
      </c>
      <c r="G380">
        <f>Temperaturdaten!D966</f>
        <v>15.68</v>
      </c>
      <c r="I380">
        <f t="shared" si="18"/>
        <v>31</v>
      </c>
      <c r="J380" s="18">
        <f t="shared" si="19"/>
        <v>13.384345794392523</v>
      </c>
      <c r="L380" s="17">
        <f t="shared" si="20"/>
        <v>13.357142857142856</v>
      </c>
    </row>
    <row r="381" spans="1:12">
      <c r="A381" s="5"/>
      <c r="B381" s="16"/>
      <c r="C381" s="16"/>
      <c r="E381" s="15" t="str">
        <f>Temperaturdaten!B967</f>
        <v>01.06.1931</v>
      </c>
      <c r="F381" t="str">
        <f>Temperaturdaten!C967</f>
        <v>Juni 1931</v>
      </c>
      <c r="G381">
        <f>Temperaturdaten!D967</f>
        <v>16.059999999999999</v>
      </c>
      <c r="I381">
        <f t="shared" si="18"/>
        <v>30</v>
      </c>
      <c r="J381" s="18">
        <f t="shared" si="19"/>
        <v>11.476542056074766</v>
      </c>
      <c r="L381" s="17">
        <f t="shared" si="20"/>
        <v>11.475714285714286</v>
      </c>
    </row>
    <row r="382" spans="1:12">
      <c r="A382" s="5"/>
      <c r="B382" s="16"/>
      <c r="C382" s="16"/>
      <c r="E382" s="15" t="str">
        <f>Temperaturdaten!B968</f>
        <v>01.07.1931</v>
      </c>
      <c r="F382" t="str">
        <f>Temperaturdaten!C968</f>
        <v>Juli 1931</v>
      </c>
      <c r="G382">
        <f>Temperaturdaten!D968</f>
        <v>17.78</v>
      </c>
      <c r="I382">
        <f t="shared" si="18"/>
        <v>31</v>
      </c>
      <c r="J382" s="18">
        <f t="shared" si="19"/>
        <v>9.8094418604651175</v>
      </c>
      <c r="L382" s="17">
        <f t="shared" si="20"/>
        <v>9.8028571428571407</v>
      </c>
    </row>
    <row r="383" spans="1:12">
      <c r="A383" s="5"/>
      <c r="B383" s="16"/>
      <c r="C383" s="16"/>
      <c r="E383" s="15" t="str">
        <f>Temperaturdaten!B969</f>
        <v>01.08.1931</v>
      </c>
      <c r="F383" t="str">
        <f>Temperaturdaten!C969</f>
        <v>August 1931</v>
      </c>
      <c r="G383">
        <f>Temperaturdaten!D969</f>
        <v>16.77</v>
      </c>
      <c r="I383">
        <f t="shared" si="18"/>
        <v>31</v>
      </c>
      <c r="J383" s="18">
        <f t="shared" si="19"/>
        <v>7.477230046948355</v>
      </c>
      <c r="L383" s="17">
        <f t="shared" si="20"/>
        <v>7.4342857142857142</v>
      </c>
    </row>
    <row r="384" spans="1:12">
      <c r="A384" s="5"/>
      <c r="B384" s="16"/>
      <c r="C384" s="16"/>
      <c r="E384" s="15" t="str">
        <f>Temperaturdaten!B970</f>
        <v>01.09.1931</v>
      </c>
      <c r="F384" t="str">
        <f>Temperaturdaten!C970</f>
        <v>September 1931</v>
      </c>
      <c r="G384">
        <f>Temperaturdaten!D970</f>
        <v>11.73</v>
      </c>
      <c r="I384">
        <f t="shared" si="18"/>
        <v>30</v>
      </c>
      <c r="J384" s="18">
        <f t="shared" si="19"/>
        <v>5.3552582159624409</v>
      </c>
      <c r="L384" s="17">
        <f t="shared" si="20"/>
        <v>5.3514285714285714</v>
      </c>
    </row>
    <row r="385" spans="1:12">
      <c r="A385" s="5"/>
      <c r="B385" s="16"/>
      <c r="C385" s="16"/>
      <c r="E385" s="15" t="str">
        <f>Temperaturdaten!B971</f>
        <v>01.10.1931</v>
      </c>
      <c r="F385" t="str">
        <f>Temperaturdaten!C971</f>
        <v>Oktober 1931</v>
      </c>
      <c r="G385">
        <f>Temperaturdaten!D971</f>
        <v>9.02</v>
      </c>
      <c r="I385">
        <f t="shared" si="18"/>
        <v>31</v>
      </c>
      <c r="J385" s="18">
        <f t="shared" si="19"/>
        <v>4.8327230046948353</v>
      </c>
      <c r="L385" s="17">
        <f t="shared" si="20"/>
        <v>4.8214285714285712</v>
      </c>
    </row>
    <row r="386" spans="1:12">
      <c r="A386" s="5"/>
      <c r="B386" s="16"/>
      <c r="C386" s="16"/>
      <c r="E386" s="15" t="str">
        <f>Temperaturdaten!B972</f>
        <v>01.11.1931</v>
      </c>
      <c r="F386" t="str">
        <f>Temperaturdaten!C972</f>
        <v>November 1931</v>
      </c>
      <c r="G386">
        <f>Temperaturdaten!D972</f>
        <v>6.46</v>
      </c>
      <c r="I386">
        <f t="shared" si="18"/>
        <v>30</v>
      </c>
      <c r="J386" s="18">
        <f t="shared" si="19"/>
        <v>5.545868544600939</v>
      </c>
      <c r="L386" s="17">
        <f t="shared" si="20"/>
        <v>5.5214285714285714</v>
      </c>
    </row>
    <row r="387" spans="1:12">
      <c r="A387" s="5"/>
      <c r="B387" s="16"/>
      <c r="C387" s="16"/>
      <c r="E387" s="15" t="str">
        <f>Temperaturdaten!B973</f>
        <v>01.12.1931</v>
      </c>
      <c r="F387" t="str">
        <f>Temperaturdaten!C973</f>
        <v>Dezember 1931</v>
      </c>
      <c r="G387">
        <f>Temperaturdaten!D973</f>
        <v>2.5099999999999998</v>
      </c>
      <c r="I387">
        <f t="shared" si="18"/>
        <v>31</v>
      </c>
      <c r="J387" s="18">
        <f t="shared" si="19"/>
        <v>6.8613615023474166</v>
      </c>
      <c r="L387" s="17">
        <f t="shared" si="20"/>
        <v>6.855714285714285</v>
      </c>
    </row>
    <row r="388" spans="1:12">
      <c r="A388" s="5"/>
      <c r="B388" s="16"/>
      <c r="C388" s="16"/>
      <c r="E388" s="15" t="str">
        <f>Temperaturdaten!B974</f>
        <v>01.01.1932</v>
      </c>
      <c r="F388" t="str">
        <f>Temperaturdaten!C974</f>
        <v>Januar 1932</v>
      </c>
      <c r="G388">
        <f>Temperaturdaten!D974</f>
        <v>4.3499999999999996</v>
      </c>
      <c r="I388">
        <f t="shared" ref="I388:I451" si="21">DAY(DATE(YEAR(E388),MONTH(E388)+1,0))</f>
        <v>31</v>
      </c>
      <c r="J388" s="18">
        <f t="shared" ref="J388:J451" si="22">SUMPRODUCT(G388:G394,I388:I394)/SUM(I388:I394)</f>
        <v>9.3530046948356791</v>
      </c>
      <c r="L388" s="17">
        <f t="shared" ref="L388:L451" si="23">AVERAGE(G388:G394)</f>
        <v>9.3014285714285716</v>
      </c>
    </row>
    <row r="389" spans="1:12">
      <c r="A389" s="5"/>
      <c r="B389" s="16"/>
      <c r="C389" s="16"/>
      <c r="E389" s="15" t="str">
        <f>Temperaturdaten!B975</f>
        <v>01.02.1932</v>
      </c>
      <c r="F389" t="str">
        <f>Temperaturdaten!C975</f>
        <v>Februar 1932</v>
      </c>
      <c r="G389">
        <f>Temperaturdaten!D975</f>
        <v>1.2</v>
      </c>
      <c r="I389">
        <f t="shared" si="21"/>
        <v>29</v>
      </c>
      <c r="J389" s="18">
        <f t="shared" si="22"/>
        <v>11.536103286384977</v>
      </c>
      <c r="L389" s="17">
        <f t="shared" si="23"/>
        <v>11.444285714285712</v>
      </c>
    </row>
    <row r="390" spans="1:12">
      <c r="A390" s="5"/>
      <c r="B390" s="16"/>
      <c r="C390" s="16"/>
      <c r="E390" s="15" t="str">
        <f>Temperaturdaten!B976</f>
        <v>01.03.1932</v>
      </c>
      <c r="F390" t="str">
        <f>Temperaturdaten!C976</f>
        <v>März 1932</v>
      </c>
      <c r="G390">
        <f>Temperaturdaten!D976</f>
        <v>2.19</v>
      </c>
      <c r="I390">
        <f t="shared" si="21"/>
        <v>31</v>
      </c>
      <c r="J390" s="18">
        <f t="shared" si="22"/>
        <v>13.409766355140187</v>
      </c>
      <c r="L390" s="17">
        <f t="shared" si="23"/>
        <v>13.402857142857142</v>
      </c>
    </row>
    <row r="391" spans="1:12">
      <c r="A391" s="5"/>
      <c r="B391" s="16"/>
      <c r="C391" s="16"/>
      <c r="E391" s="15" t="str">
        <f>Temperaturdaten!B977</f>
        <v>01.04.1932</v>
      </c>
      <c r="F391" t="str">
        <f>Temperaturdaten!C977</f>
        <v>April 1932</v>
      </c>
      <c r="G391">
        <f>Temperaturdaten!D977</f>
        <v>8.02</v>
      </c>
      <c r="I391">
        <f t="shared" si="21"/>
        <v>30</v>
      </c>
      <c r="J391" s="18">
        <f t="shared" si="22"/>
        <v>14.428130841121497</v>
      </c>
      <c r="L391" s="17">
        <f t="shared" si="23"/>
        <v>14.407142857142857</v>
      </c>
    </row>
    <row r="392" spans="1:12">
      <c r="A392" s="5"/>
      <c r="B392" s="16"/>
      <c r="C392" s="16"/>
      <c r="E392" s="15" t="str">
        <f>Temperaturdaten!B978</f>
        <v>01.05.1932</v>
      </c>
      <c r="F392" t="str">
        <f>Temperaturdaten!C978</f>
        <v>Mai 1932</v>
      </c>
      <c r="G392">
        <f>Temperaturdaten!D978</f>
        <v>13.92</v>
      </c>
      <c r="I392">
        <f t="shared" si="21"/>
        <v>31</v>
      </c>
      <c r="J392" s="18">
        <f t="shared" si="22"/>
        <v>14.074859813084114</v>
      </c>
      <c r="L392" s="17">
        <f t="shared" si="23"/>
        <v>14.047142857142855</v>
      </c>
    </row>
    <row r="393" spans="1:12">
      <c r="A393" s="5"/>
      <c r="B393" s="16"/>
      <c r="C393" s="16"/>
      <c r="E393" s="15" t="str">
        <f>Temperaturdaten!B979</f>
        <v>01.06.1932</v>
      </c>
      <c r="F393" t="str">
        <f>Temperaturdaten!C979</f>
        <v>Juni 1932</v>
      </c>
      <c r="G393">
        <f>Temperaturdaten!D979</f>
        <v>15.8</v>
      </c>
      <c r="I393">
        <f t="shared" si="21"/>
        <v>30</v>
      </c>
      <c r="J393" s="18">
        <f t="shared" si="22"/>
        <v>12.536448598130844</v>
      </c>
      <c r="L393" s="17">
        <f t="shared" si="23"/>
        <v>12.53</v>
      </c>
    </row>
    <row r="394" spans="1:12">
      <c r="A394" s="5"/>
      <c r="B394" s="16"/>
      <c r="C394" s="16"/>
      <c r="E394" s="15" t="str">
        <f>Temperaturdaten!B980</f>
        <v>01.07.1932</v>
      </c>
      <c r="F394" t="str">
        <f>Temperaturdaten!C980</f>
        <v>Juli 1932</v>
      </c>
      <c r="G394">
        <f>Temperaturdaten!D980</f>
        <v>19.63</v>
      </c>
      <c r="I394">
        <f t="shared" si="21"/>
        <v>31</v>
      </c>
      <c r="J394" s="18">
        <f t="shared" si="22"/>
        <v>10.205720930232559</v>
      </c>
      <c r="L394" s="17">
        <f t="shared" si="23"/>
        <v>10.205714285714285</v>
      </c>
    </row>
    <row r="395" spans="1:12">
      <c r="A395" s="5"/>
      <c r="B395" s="16"/>
      <c r="C395" s="16"/>
      <c r="E395" s="15" t="str">
        <f>Temperaturdaten!B981</f>
        <v>01.08.1932</v>
      </c>
      <c r="F395" t="str">
        <f>Temperaturdaten!C981</f>
        <v>August 1932</v>
      </c>
      <c r="G395">
        <f>Temperaturdaten!D981</f>
        <v>19.350000000000001</v>
      </c>
      <c r="I395">
        <f t="shared" si="21"/>
        <v>31</v>
      </c>
      <c r="J395" s="18">
        <f t="shared" si="22"/>
        <v>7.7451886792452829</v>
      </c>
      <c r="L395" s="17">
        <f t="shared" si="23"/>
        <v>7.6885714285714286</v>
      </c>
    </row>
    <row r="396" spans="1:12">
      <c r="A396" s="5"/>
      <c r="B396" s="16"/>
      <c r="C396" s="16"/>
      <c r="E396" s="15" t="str">
        <f>Temperaturdaten!B982</f>
        <v>01.09.1932</v>
      </c>
      <c r="F396" t="str">
        <f>Temperaturdaten!C982</f>
        <v>September 1932</v>
      </c>
      <c r="G396">
        <f>Temperaturdaten!D982</f>
        <v>14.91</v>
      </c>
      <c r="I396">
        <f t="shared" si="21"/>
        <v>30</v>
      </c>
      <c r="J396" s="18">
        <f t="shared" si="22"/>
        <v>5.8968867924528299</v>
      </c>
      <c r="L396" s="17">
        <f t="shared" si="23"/>
        <v>5.8828571428571426</v>
      </c>
    </row>
    <row r="397" spans="1:12">
      <c r="A397" s="5"/>
      <c r="B397" s="16"/>
      <c r="C397" s="16"/>
      <c r="E397" s="15" t="str">
        <f>Temperaturdaten!B983</f>
        <v>01.10.1932</v>
      </c>
      <c r="F397" t="str">
        <f>Temperaturdaten!C983</f>
        <v>Oktober 1932</v>
      </c>
      <c r="G397">
        <f>Temperaturdaten!D983</f>
        <v>9.2200000000000006</v>
      </c>
      <c r="I397">
        <f t="shared" si="21"/>
        <v>31</v>
      </c>
      <c r="J397" s="18">
        <f t="shared" si="22"/>
        <v>4.9233018867924514</v>
      </c>
      <c r="L397" s="17">
        <f t="shared" si="23"/>
        <v>4.9000000000000004</v>
      </c>
    </row>
    <row r="398" spans="1:12">
      <c r="A398" s="5"/>
      <c r="B398" s="16"/>
      <c r="C398" s="16"/>
      <c r="E398" s="15" t="str">
        <f>Temperaturdaten!B984</f>
        <v>01.11.1932</v>
      </c>
      <c r="F398" t="str">
        <f>Temperaturdaten!C984</f>
        <v>November 1932</v>
      </c>
      <c r="G398">
        <f>Temperaturdaten!D984</f>
        <v>5.5</v>
      </c>
      <c r="I398">
        <f t="shared" si="21"/>
        <v>30</v>
      </c>
      <c r="J398" s="18">
        <f t="shared" si="22"/>
        <v>5.4248584905660371</v>
      </c>
      <c r="L398" s="17">
        <f t="shared" si="23"/>
        <v>5.39</v>
      </c>
    </row>
    <row r="399" spans="1:12">
      <c r="A399" s="5"/>
      <c r="B399" s="16"/>
      <c r="C399" s="16"/>
      <c r="E399" s="15" t="str">
        <f>Temperaturdaten!B985</f>
        <v>01.12.1932</v>
      </c>
      <c r="F399" t="str">
        <f>Temperaturdaten!C985</f>
        <v>Dezember 1932</v>
      </c>
      <c r="G399">
        <f>Temperaturdaten!D985</f>
        <v>3.3</v>
      </c>
      <c r="I399">
        <f t="shared" si="21"/>
        <v>31</v>
      </c>
      <c r="J399" s="18">
        <f t="shared" si="22"/>
        <v>7.0140094339622641</v>
      </c>
      <c r="L399" s="17">
        <f t="shared" si="23"/>
        <v>6.9942857142857138</v>
      </c>
    </row>
    <row r="400" spans="1:12">
      <c r="A400" s="5"/>
      <c r="B400" s="16"/>
      <c r="C400" s="16"/>
      <c r="E400" s="15" t="str">
        <f>Temperaturdaten!B986</f>
        <v>01.01.1933</v>
      </c>
      <c r="F400" t="str">
        <f>Temperaturdaten!C986</f>
        <v>Januar 1933</v>
      </c>
      <c r="G400">
        <f>Temperaturdaten!D986</f>
        <v>-0.47</v>
      </c>
      <c r="I400">
        <f t="shared" si="21"/>
        <v>31</v>
      </c>
      <c r="J400" s="18">
        <f t="shared" si="22"/>
        <v>9.2527358490566041</v>
      </c>
      <c r="L400" s="17">
        <f t="shared" si="23"/>
        <v>9.1814285714285706</v>
      </c>
    </row>
    <row r="401" spans="1:12">
      <c r="A401" s="5"/>
      <c r="B401" s="16"/>
      <c r="C401" s="16"/>
      <c r="E401" s="15" t="str">
        <f>Temperaturdaten!B987</f>
        <v>01.02.1933</v>
      </c>
      <c r="F401" t="str">
        <f>Temperaturdaten!C987</f>
        <v>Februar 1933</v>
      </c>
      <c r="G401">
        <f>Temperaturdaten!D987</f>
        <v>2.0099999999999998</v>
      </c>
      <c r="I401">
        <f t="shared" si="21"/>
        <v>28</v>
      </c>
      <c r="J401" s="18">
        <f t="shared" si="22"/>
        <v>11.914056603773586</v>
      </c>
      <c r="L401" s="17">
        <f t="shared" si="23"/>
        <v>11.781428571428572</v>
      </c>
    </row>
    <row r="402" spans="1:12">
      <c r="A402" s="5"/>
      <c r="B402" s="16"/>
      <c r="C402" s="16"/>
      <c r="E402" s="15" t="str">
        <f>Temperaturdaten!B988</f>
        <v>01.03.1933</v>
      </c>
      <c r="F402" t="str">
        <f>Temperaturdaten!C988</f>
        <v>März 1933</v>
      </c>
      <c r="G402">
        <f>Temperaturdaten!D988</f>
        <v>6.71</v>
      </c>
      <c r="I402">
        <f t="shared" si="21"/>
        <v>31</v>
      </c>
      <c r="J402" s="18">
        <f t="shared" si="22"/>
        <v>13.618691588785047</v>
      </c>
      <c r="L402" s="17">
        <f t="shared" si="23"/>
        <v>13.612857142857143</v>
      </c>
    </row>
    <row r="403" spans="1:12">
      <c r="A403" s="5"/>
      <c r="B403" s="16"/>
      <c r="C403" s="16"/>
      <c r="E403" s="15" t="str">
        <f>Temperaturdaten!B989</f>
        <v>01.04.1933</v>
      </c>
      <c r="F403" t="str">
        <f>Temperaturdaten!C989</f>
        <v>April 1933</v>
      </c>
      <c r="G403">
        <f>Temperaturdaten!D989</f>
        <v>8.0299999999999994</v>
      </c>
      <c r="I403">
        <f t="shared" si="21"/>
        <v>30</v>
      </c>
      <c r="J403" s="18">
        <f t="shared" si="22"/>
        <v>14.132943925233645</v>
      </c>
      <c r="L403" s="17">
        <f t="shared" si="23"/>
        <v>14.120000000000001</v>
      </c>
    </row>
    <row r="404" spans="1:12">
      <c r="A404" s="5"/>
      <c r="B404" s="16"/>
      <c r="C404" s="16"/>
      <c r="E404" s="15" t="str">
        <f>Temperaturdaten!B990</f>
        <v>01.05.1933</v>
      </c>
      <c r="F404" t="str">
        <f>Temperaturdaten!C990</f>
        <v>Mai 1933</v>
      </c>
      <c r="G404">
        <f>Temperaturdaten!D990</f>
        <v>12.65</v>
      </c>
      <c r="I404">
        <f t="shared" si="21"/>
        <v>31</v>
      </c>
      <c r="J404" s="18">
        <f t="shared" si="22"/>
        <v>13.563785046728972</v>
      </c>
      <c r="L404" s="17">
        <f t="shared" si="23"/>
        <v>13.540000000000001</v>
      </c>
    </row>
    <row r="405" spans="1:12">
      <c r="A405" s="5"/>
      <c r="B405" s="16"/>
      <c r="C405" s="16"/>
      <c r="E405" s="15" t="str">
        <f>Temperaturdaten!B991</f>
        <v>01.06.1933</v>
      </c>
      <c r="F405" t="str">
        <f>Temperaturdaten!C991</f>
        <v>Juni 1933</v>
      </c>
      <c r="G405">
        <f>Temperaturdaten!D991</f>
        <v>16.73</v>
      </c>
      <c r="I405">
        <f t="shared" si="21"/>
        <v>30</v>
      </c>
      <c r="J405" s="18">
        <f t="shared" si="22"/>
        <v>11.444485981308411</v>
      </c>
      <c r="L405" s="17">
        <f t="shared" si="23"/>
        <v>11.450000000000001</v>
      </c>
    </row>
    <row r="406" spans="1:12">
      <c r="A406" s="5"/>
      <c r="B406" s="16"/>
      <c r="C406" s="16"/>
      <c r="E406" s="15" t="str">
        <f>Temperaturdaten!B992</f>
        <v>01.07.1933</v>
      </c>
      <c r="F406" t="str">
        <f>Temperaturdaten!C992</f>
        <v>Juli 1933</v>
      </c>
      <c r="G406">
        <f>Temperaturdaten!D992</f>
        <v>18.61</v>
      </c>
      <c r="I406">
        <f t="shared" si="21"/>
        <v>31</v>
      </c>
      <c r="J406" s="18">
        <f t="shared" si="22"/>
        <v>9.4216279069767435</v>
      </c>
      <c r="L406" s="17">
        <f t="shared" si="23"/>
        <v>9.4214285714285726</v>
      </c>
    </row>
    <row r="407" spans="1:12">
      <c r="A407" s="5"/>
      <c r="B407" s="16"/>
      <c r="C407" s="16"/>
      <c r="E407" s="15" t="str">
        <f>Temperaturdaten!B993</f>
        <v>01.08.1933</v>
      </c>
      <c r="F407" t="str">
        <f>Temperaturdaten!C993</f>
        <v>August 1933</v>
      </c>
      <c r="G407">
        <f>Temperaturdaten!D993</f>
        <v>17.73</v>
      </c>
      <c r="I407">
        <f t="shared" si="21"/>
        <v>31</v>
      </c>
      <c r="J407" s="18">
        <f t="shared" si="22"/>
        <v>7.309150943396225</v>
      </c>
      <c r="L407" s="17">
        <f t="shared" si="23"/>
        <v>7.2771428571428576</v>
      </c>
    </row>
    <row r="408" spans="1:12">
      <c r="A408" s="5"/>
      <c r="B408" s="16"/>
      <c r="C408" s="16"/>
      <c r="E408" s="15" t="str">
        <f>Temperaturdaten!B994</f>
        <v>01.09.1933</v>
      </c>
      <c r="F408" t="str">
        <f>Temperaturdaten!C994</f>
        <v>September 1933</v>
      </c>
      <c r="G408">
        <f>Temperaturdaten!D994</f>
        <v>14.83</v>
      </c>
      <c r="I408">
        <f t="shared" si="21"/>
        <v>30</v>
      </c>
      <c r="J408" s="18">
        <f t="shared" si="22"/>
        <v>5.4813207547169807</v>
      </c>
      <c r="L408" s="17">
        <f t="shared" si="23"/>
        <v>5.4914285714285711</v>
      </c>
    </row>
    <row r="409" spans="1:12">
      <c r="A409" s="5"/>
      <c r="B409" s="16"/>
      <c r="C409" s="16"/>
      <c r="E409" s="15" t="str">
        <f>Temperaturdaten!B995</f>
        <v>01.10.1933</v>
      </c>
      <c r="F409" t="str">
        <f>Temperaturdaten!C995</f>
        <v>Oktober 1933</v>
      </c>
      <c r="G409">
        <f>Temperaturdaten!D995</f>
        <v>10.26</v>
      </c>
      <c r="I409">
        <f t="shared" si="21"/>
        <v>31</v>
      </c>
      <c r="J409" s="18">
        <f t="shared" si="22"/>
        <v>4.9676415094339621</v>
      </c>
      <c r="L409" s="17">
        <f t="shared" si="23"/>
        <v>4.9728571428571433</v>
      </c>
    </row>
    <row r="410" spans="1:12">
      <c r="A410" s="5"/>
      <c r="B410" s="16"/>
      <c r="C410" s="16"/>
      <c r="E410" s="15" t="str">
        <f>Temperaturdaten!B996</f>
        <v>01.11.1933</v>
      </c>
      <c r="F410" t="str">
        <f>Temperaturdaten!C996</f>
        <v>November 1933</v>
      </c>
      <c r="G410">
        <f>Temperaturdaten!D996</f>
        <v>3.97</v>
      </c>
      <c r="I410">
        <f t="shared" si="21"/>
        <v>30</v>
      </c>
      <c r="J410" s="18">
        <f t="shared" si="22"/>
        <v>5.4589622641509434</v>
      </c>
      <c r="L410" s="17">
        <f t="shared" si="23"/>
        <v>5.452857142857142</v>
      </c>
    </row>
    <row r="411" spans="1:12">
      <c r="A411" s="5"/>
      <c r="B411" s="16"/>
      <c r="C411" s="16"/>
      <c r="E411" s="15" t="str">
        <f>Temperaturdaten!B997</f>
        <v>01.12.1933</v>
      </c>
      <c r="F411" t="str">
        <f>Temperaturdaten!C997</f>
        <v>Dezember 1933</v>
      </c>
      <c r="G411">
        <f>Temperaturdaten!D997</f>
        <v>-1.98</v>
      </c>
      <c r="I411">
        <f t="shared" si="21"/>
        <v>31</v>
      </c>
      <c r="J411" s="18">
        <f t="shared" si="22"/>
        <v>7.2547169811320753</v>
      </c>
      <c r="L411" s="17">
        <f t="shared" si="23"/>
        <v>7.265714285714286</v>
      </c>
    </row>
    <row r="412" spans="1:12">
      <c r="A412" s="5"/>
      <c r="B412" s="16"/>
      <c r="C412" s="16"/>
      <c r="E412" s="15" t="str">
        <f>Temperaturdaten!B998</f>
        <v>01.01.1934</v>
      </c>
      <c r="F412" t="str">
        <f>Temperaturdaten!C998</f>
        <v>Januar 1934</v>
      </c>
      <c r="G412">
        <f>Temperaturdaten!D998</f>
        <v>2.5299999999999998</v>
      </c>
      <c r="I412">
        <f t="shared" si="21"/>
        <v>31</v>
      </c>
      <c r="J412" s="18">
        <f t="shared" si="22"/>
        <v>10.201179245283019</v>
      </c>
      <c r="L412" s="17">
        <f t="shared" si="23"/>
        <v>10.144285714285715</v>
      </c>
    </row>
    <row r="413" spans="1:12">
      <c r="A413" s="5"/>
      <c r="B413" s="16"/>
      <c r="C413" s="16"/>
      <c r="E413" s="15" t="str">
        <f>Temperaturdaten!B999</f>
        <v>01.02.1934</v>
      </c>
      <c r="F413" t="str">
        <f>Temperaturdaten!C999</f>
        <v>Februar 1934</v>
      </c>
      <c r="G413">
        <f>Temperaturdaten!D999</f>
        <v>3.6</v>
      </c>
      <c r="I413">
        <f t="shared" si="21"/>
        <v>28</v>
      </c>
      <c r="J413" s="18">
        <f t="shared" si="22"/>
        <v>12.360943396226418</v>
      </c>
      <c r="L413" s="17">
        <f t="shared" si="23"/>
        <v>12.254285714285714</v>
      </c>
    </row>
    <row r="414" spans="1:12">
      <c r="A414" s="5"/>
      <c r="B414" s="16"/>
      <c r="C414" s="16"/>
      <c r="E414" s="15" t="str">
        <f>Temperaturdaten!B1000</f>
        <v>01.03.1934</v>
      </c>
      <c r="F414" t="str">
        <f>Temperaturdaten!C1000</f>
        <v>März 1934</v>
      </c>
      <c r="G414">
        <f>Temperaturdaten!D1000</f>
        <v>5.23</v>
      </c>
      <c r="I414">
        <f t="shared" si="21"/>
        <v>31</v>
      </c>
      <c r="J414" s="18">
        <f t="shared" si="22"/>
        <v>14.157570093457945</v>
      </c>
      <c r="L414" s="17">
        <f t="shared" si="23"/>
        <v>14.168571428571427</v>
      </c>
    </row>
    <row r="415" spans="1:12">
      <c r="A415" s="5"/>
      <c r="B415" s="16"/>
      <c r="C415" s="16"/>
      <c r="E415" s="15" t="str">
        <f>Temperaturdaten!B1001</f>
        <v>01.04.1934</v>
      </c>
      <c r="F415" t="str">
        <f>Temperaturdaten!C1001</f>
        <v>April 1934</v>
      </c>
      <c r="G415">
        <f>Temperaturdaten!D1001</f>
        <v>11.2</v>
      </c>
      <c r="I415">
        <f t="shared" si="21"/>
        <v>30</v>
      </c>
      <c r="J415" s="18">
        <f t="shared" si="22"/>
        <v>15.025280373831777</v>
      </c>
      <c r="L415" s="17">
        <f t="shared" si="23"/>
        <v>15.024285714285714</v>
      </c>
    </row>
    <row r="416" spans="1:12">
      <c r="A416" s="5"/>
      <c r="B416" s="16"/>
      <c r="C416" s="16"/>
      <c r="E416" s="15" t="str">
        <f>Temperaturdaten!B1002</f>
        <v>01.05.1934</v>
      </c>
      <c r="F416" t="str">
        <f>Temperaturdaten!C1002</f>
        <v>Mai 1934</v>
      </c>
      <c r="G416">
        <f>Temperaturdaten!D1002</f>
        <v>13.62</v>
      </c>
      <c r="I416">
        <f t="shared" si="21"/>
        <v>31</v>
      </c>
      <c r="J416" s="18">
        <f t="shared" si="22"/>
        <v>14.304719626168227</v>
      </c>
      <c r="L416" s="17">
        <f t="shared" si="23"/>
        <v>14.290000000000001</v>
      </c>
    </row>
    <row r="417" spans="1:12">
      <c r="A417" s="5"/>
      <c r="B417" s="16"/>
      <c r="C417" s="16"/>
      <c r="E417" s="15" t="str">
        <f>Temperaturdaten!B1003</f>
        <v>01.06.1934</v>
      </c>
      <c r="F417" t="str">
        <f>Temperaturdaten!C1003</f>
        <v>Juni 1934</v>
      </c>
      <c r="G417">
        <f>Temperaturdaten!D1003</f>
        <v>16.66</v>
      </c>
      <c r="I417">
        <f t="shared" si="21"/>
        <v>30</v>
      </c>
      <c r="J417" s="18">
        <f t="shared" si="22"/>
        <v>13.193644859813087</v>
      </c>
      <c r="L417" s="17">
        <f t="shared" si="23"/>
        <v>13.194285714285714</v>
      </c>
    </row>
    <row r="418" spans="1:12">
      <c r="A418" s="5"/>
      <c r="B418" s="16"/>
      <c r="C418" s="16"/>
      <c r="E418" s="15" t="str">
        <f>Temperaturdaten!B1004</f>
        <v>01.07.1934</v>
      </c>
      <c r="F418" t="str">
        <f>Temperaturdaten!C1004</f>
        <v>Juli 1934</v>
      </c>
      <c r="G418">
        <f>Temperaturdaten!D1004</f>
        <v>18.170000000000002</v>
      </c>
      <c r="I418">
        <f t="shared" si="21"/>
        <v>31</v>
      </c>
      <c r="J418" s="18">
        <f t="shared" si="22"/>
        <v>11.049860465116279</v>
      </c>
      <c r="L418" s="17">
        <f t="shared" si="23"/>
        <v>11.054285714285715</v>
      </c>
    </row>
    <row r="419" spans="1:12">
      <c r="A419" s="5"/>
      <c r="B419" s="16"/>
      <c r="C419" s="16"/>
      <c r="E419" s="15" t="str">
        <f>Temperaturdaten!B1005</f>
        <v>01.08.1934</v>
      </c>
      <c r="F419" t="str">
        <f>Temperaturdaten!C1005</f>
        <v>August 1934</v>
      </c>
      <c r="G419">
        <f>Temperaturdaten!D1005</f>
        <v>17.3</v>
      </c>
      <c r="I419">
        <f t="shared" si="21"/>
        <v>31</v>
      </c>
      <c r="J419" s="18">
        <f t="shared" si="22"/>
        <v>9.0604245283018869</v>
      </c>
      <c r="L419" s="17">
        <f t="shared" si="23"/>
        <v>9.0114285714285707</v>
      </c>
    </row>
    <row r="420" spans="1:12">
      <c r="A420" s="5"/>
      <c r="B420" s="16"/>
      <c r="C420" s="16"/>
      <c r="E420" s="15" t="str">
        <f>Temperaturdaten!B1006</f>
        <v>01.09.1934</v>
      </c>
      <c r="F420" t="str">
        <f>Temperaturdaten!C1006</f>
        <v>September 1934</v>
      </c>
      <c r="G420">
        <f>Temperaturdaten!D1006</f>
        <v>17</v>
      </c>
      <c r="I420">
        <f t="shared" si="21"/>
        <v>30</v>
      </c>
      <c r="J420" s="18">
        <f t="shared" si="22"/>
        <v>7.1667924528301867</v>
      </c>
      <c r="L420" s="17">
        <f t="shared" si="23"/>
        <v>7.1614285714285719</v>
      </c>
    </row>
    <row r="421" spans="1:12">
      <c r="A421" s="5"/>
      <c r="B421" s="16"/>
      <c r="C421" s="16"/>
      <c r="E421" s="15" t="str">
        <f>Temperaturdaten!B1007</f>
        <v>01.10.1934</v>
      </c>
      <c r="F421" t="str">
        <f>Temperaturdaten!C1007</f>
        <v>Oktober 1934</v>
      </c>
      <c r="G421">
        <f>Temperaturdaten!D1007</f>
        <v>11.22</v>
      </c>
      <c r="I421">
        <f t="shared" si="21"/>
        <v>31</v>
      </c>
      <c r="J421" s="18">
        <f t="shared" si="22"/>
        <v>5.9625471698113213</v>
      </c>
      <c r="L421" s="17">
        <f t="shared" si="23"/>
        <v>5.9457142857142866</v>
      </c>
    </row>
    <row r="422" spans="1:12">
      <c r="A422" s="5"/>
      <c r="B422" s="16"/>
      <c r="C422" s="16"/>
      <c r="E422" s="15" t="str">
        <f>Temperaturdaten!B1008</f>
        <v>01.11.1934</v>
      </c>
      <c r="F422" t="str">
        <f>Temperaturdaten!C1008</f>
        <v>November 1934</v>
      </c>
      <c r="G422">
        <f>Temperaturdaten!D1008</f>
        <v>6.06</v>
      </c>
      <c r="I422">
        <f t="shared" si="21"/>
        <v>30</v>
      </c>
      <c r="J422" s="18">
        <f t="shared" si="22"/>
        <v>6.003490566037736</v>
      </c>
      <c r="L422" s="17">
        <f t="shared" si="23"/>
        <v>5.9857142857142858</v>
      </c>
    </row>
    <row r="423" spans="1:12">
      <c r="A423" s="5"/>
      <c r="B423" s="16"/>
      <c r="C423" s="16"/>
      <c r="E423" s="15" t="str">
        <f>Temperaturdaten!B1009</f>
        <v>01.12.1934</v>
      </c>
      <c r="F423" t="str">
        <f>Temperaturdaten!C1009</f>
        <v>Dezember 1934</v>
      </c>
      <c r="G423">
        <f>Temperaturdaten!D1009</f>
        <v>5.95</v>
      </c>
      <c r="I423">
        <f t="shared" si="21"/>
        <v>31</v>
      </c>
      <c r="J423" s="18">
        <f t="shared" si="22"/>
        <v>7.7044339622641518</v>
      </c>
      <c r="L423" s="17">
        <f t="shared" si="23"/>
        <v>7.7028571428571428</v>
      </c>
    </row>
    <row r="424" spans="1:12">
      <c r="A424" s="5"/>
      <c r="B424" s="16"/>
      <c r="C424" s="16"/>
      <c r="E424" s="15" t="str">
        <f>Temperaturdaten!B1010</f>
        <v>01.01.1935</v>
      </c>
      <c r="F424" t="str">
        <f>Temperaturdaten!C1010</f>
        <v>Januar 1935</v>
      </c>
      <c r="G424">
        <f>Temperaturdaten!D1010</f>
        <v>1.68</v>
      </c>
      <c r="I424">
        <f t="shared" si="21"/>
        <v>31</v>
      </c>
      <c r="J424" s="18">
        <f t="shared" si="22"/>
        <v>9.4547641509433955</v>
      </c>
      <c r="L424" s="17">
        <f t="shared" si="23"/>
        <v>9.4128571428571437</v>
      </c>
    </row>
    <row r="425" spans="1:12">
      <c r="A425" s="5"/>
      <c r="B425" s="16"/>
      <c r="C425" s="16"/>
      <c r="E425" s="15" t="str">
        <f>Temperaturdaten!B1011</f>
        <v>01.02.1935</v>
      </c>
      <c r="F425" t="str">
        <f>Temperaturdaten!C1011</f>
        <v>Februar 1935</v>
      </c>
      <c r="G425">
        <f>Temperaturdaten!D1011</f>
        <v>3.87</v>
      </c>
      <c r="I425">
        <f t="shared" si="21"/>
        <v>28</v>
      </c>
      <c r="J425" s="18">
        <f t="shared" si="22"/>
        <v>11.804622641509434</v>
      </c>
      <c r="L425" s="17">
        <f t="shared" si="23"/>
        <v>11.70857142857143</v>
      </c>
    </row>
    <row r="426" spans="1:12">
      <c r="A426" s="5"/>
      <c r="B426" s="16"/>
      <c r="C426" s="16"/>
      <c r="E426" s="15" t="str">
        <f>Temperaturdaten!B1012</f>
        <v>01.03.1935</v>
      </c>
      <c r="F426" t="str">
        <f>Temperaturdaten!C1012</f>
        <v>März 1935</v>
      </c>
      <c r="G426">
        <f>Temperaturdaten!D1012</f>
        <v>4.3499999999999996</v>
      </c>
      <c r="I426">
        <f t="shared" si="21"/>
        <v>31</v>
      </c>
      <c r="J426" s="18">
        <f t="shared" si="22"/>
        <v>13.231869158878505</v>
      </c>
      <c r="L426" s="17">
        <f t="shared" si="23"/>
        <v>13.238571428571429</v>
      </c>
    </row>
    <row r="427" spans="1:12">
      <c r="A427" s="5"/>
      <c r="B427" s="16"/>
      <c r="C427" s="16"/>
      <c r="E427" s="15" t="str">
        <f>Temperaturdaten!B1013</f>
        <v>01.04.1935</v>
      </c>
      <c r="F427" t="str">
        <f>Temperaturdaten!C1013</f>
        <v>April 1935</v>
      </c>
      <c r="G427">
        <f>Temperaturdaten!D1013</f>
        <v>8.49</v>
      </c>
      <c r="I427">
        <f t="shared" si="21"/>
        <v>30</v>
      </c>
      <c r="J427" s="18">
        <f t="shared" si="22"/>
        <v>14.040186915887849</v>
      </c>
      <c r="L427" s="17">
        <f t="shared" si="23"/>
        <v>14.035714285714286</v>
      </c>
    </row>
    <row r="428" spans="1:12">
      <c r="A428" s="5"/>
      <c r="B428" s="16"/>
      <c r="C428" s="16"/>
      <c r="E428" s="15" t="str">
        <f>Temperaturdaten!B1014</f>
        <v>01.05.1935</v>
      </c>
      <c r="F428" t="str">
        <f>Temperaturdaten!C1014</f>
        <v>Mai 1935</v>
      </c>
      <c r="G428">
        <f>Temperaturdaten!D1014</f>
        <v>11.5</v>
      </c>
      <c r="I428">
        <f t="shared" si="21"/>
        <v>31</v>
      </c>
      <c r="J428" s="18">
        <f t="shared" si="22"/>
        <v>13.836915887850466</v>
      </c>
      <c r="L428" s="17">
        <f t="shared" si="23"/>
        <v>13.828571428571427</v>
      </c>
    </row>
    <row r="429" spans="1:12">
      <c r="A429" s="5"/>
      <c r="B429" s="16"/>
      <c r="C429" s="16"/>
      <c r="E429" s="15" t="str">
        <f>Temperaturdaten!B1015</f>
        <v>01.06.1935</v>
      </c>
      <c r="F429" t="str">
        <f>Temperaturdaten!C1015</f>
        <v>Juni 1935</v>
      </c>
      <c r="G429">
        <f>Temperaturdaten!D1015</f>
        <v>18.079999999999998</v>
      </c>
      <c r="I429">
        <f t="shared" si="21"/>
        <v>30</v>
      </c>
      <c r="J429" s="18">
        <f t="shared" si="22"/>
        <v>12.531728971962616</v>
      </c>
      <c r="L429" s="17">
        <f t="shared" si="23"/>
        <v>12.54142857142857</v>
      </c>
    </row>
    <row r="430" spans="1:12">
      <c r="A430" s="5"/>
      <c r="B430" s="16"/>
      <c r="C430" s="16"/>
      <c r="E430" s="15" t="str">
        <f>Temperaturdaten!B1016</f>
        <v>01.07.1935</v>
      </c>
      <c r="F430" t="str">
        <f>Temperaturdaten!C1016</f>
        <v>Juli 1935</v>
      </c>
      <c r="G430">
        <f>Temperaturdaten!D1016</f>
        <v>17.920000000000002</v>
      </c>
      <c r="I430">
        <f t="shared" si="21"/>
        <v>31</v>
      </c>
      <c r="J430" s="18">
        <f t="shared" si="22"/>
        <v>10.517302325581394</v>
      </c>
      <c r="L430" s="17">
        <f t="shared" si="23"/>
        <v>10.52</v>
      </c>
    </row>
    <row r="431" spans="1:12">
      <c r="A431" s="5"/>
      <c r="B431" s="16"/>
      <c r="C431" s="16"/>
      <c r="E431" s="15" t="str">
        <f>Temperaturdaten!B1017</f>
        <v>01.08.1935</v>
      </c>
      <c r="F431" t="str">
        <f>Temperaturdaten!C1017</f>
        <v>August 1935</v>
      </c>
      <c r="G431">
        <f>Temperaturdaten!D1017</f>
        <v>17.75</v>
      </c>
      <c r="I431">
        <f t="shared" si="21"/>
        <v>31</v>
      </c>
      <c r="J431" s="18">
        <f t="shared" si="22"/>
        <v>8.1441314553990605</v>
      </c>
      <c r="L431" s="17">
        <f t="shared" si="23"/>
        <v>8.1028571428571432</v>
      </c>
    </row>
    <row r="432" spans="1:12">
      <c r="A432" s="5"/>
      <c r="B432" s="16"/>
      <c r="C432" s="16"/>
      <c r="E432" s="15" t="str">
        <f>Temperaturdaten!B1018</f>
        <v>01.09.1935</v>
      </c>
      <c r="F432" t="str">
        <f>Temperaturdaten!C1018</f>
        <v>September 1935</v>
      </c>
      <c r="G432">
        <f>Temperaturdaten!D1018</f>
        <v>14.58</v>
      </c>
      <c r="I432">
        <f t="shared" si="21"/>
        <v>30</v>
      </c>
      <c r="J432" s="18">
        <f t="shared" si="22"/>
        <v>6.3103286384976531</v>
      </c>
      <c r="L432" s="17">
        <f t="shared" si="23"/>
        <v>6.3028571428571425</v>
      </c>
    </row>
    <row r="433" spans="1:12">
      <c r="A433" s="5"/>
      <c r="B433" s="16"/>
      <c r="C433" s="16"/>
      <c r="E433" s="15" t="str">
        <f>Temperaturdaten!B1019</f>
        <v>01.10.1935</v>
      </c>
      <c r="F433" t="str">
        <f>Temperaturdaten!C1019</f>
        <v>Oktober 1935</v>
      </c>
      <c r="G433">
        <f>Temperaturdaten!D1019</f>
        <v>9.93</v>
      </c>
      <c r="I433">
        <f t="shared" si="21"/>
        <v>31</v>
      </c>
      <c r="J433" s="18">
        <f t="shared" si="22"/>
        <v>5.0230046948356808</v>
      </c>
      <c r="L433" s="17">
        <f t="shared" si="23"/>
        <v>4.9971428571428564</v>
      </c>
    </row>
    <row r="434" spans="1:12">
      <c r="A434" s="5"/>
      <c r="B434" s="16"/>
      <c r="C434" s="16"/>
      <c r="E434" s="15" t="str">
        <f>Temperaturdaten!B1020</f>
        <v>01.11.1935</v>
      </c>
      <c r="F434" t="str">
        <f>Temperaturdaten!C1020</f>
        <v>November 1935</v>
      </c>
      <c r="G434">
        <f>Temperaturdaten!D1020</f>
        <v>7.04</v>
      </c>
      <c r="I434">
        <f t="shared" si="21"/>
        <v>30</v>
      </c>
      <c r="J434" s="18">
        <f t="shared" si="22"/>
        <v>5.3824882629107984</v>
      </c>
      <c r="L434" s="17">
        <f t="shared" si="23"/>
        <v>5.3500000000000005</v>
      </c>
    </row>
    <row r="435" spans="1:12">
      <c r="A435" s="5"/>
      <c r="B435" s="16"/>
      <c r="C435" s="16"/>
      <c r="E435" s="15" t="str">
        <f>Temperaturdaten!B1021</f>
        <v>01.12.1935</v>
      </c>
      <c r="F435" t="str">
        <f>Temperaturdaten!C1021</f>
        <v>Dezember 1935</v>
      </c>
      <c r="G435">
        <f>Temperaturdaten!D1021</f>
        <v>2.4900000000000002</v>
      </c>
      <c r="I435">
        <f t="shared" si="21"/>
        <v>31</v>
      </c>
      <c r="J435" s="18">
        <f t="shared" si="22"/>
        <v>6.8148826291079816</v>
      </c>
      <c r="L435" s="17">
        <f t="shared" si="23"/>
        <v>6.8028571428571434</v>
      </c>
    </row>
    <row r="436" spans="1:12">
      <c r="A436" s="5"/>
      <c r="B436" s="16"/>
      <c r="C436" s="16"/>
      <c r="E436" s="15" t="str">
        <f>Temperaturdaten!B1022</f>
        <v>01.01.1936</v>
      </c>
      <c r="F436" t="str">
        <f>Temperaturdaten!C1022</f>
        <v>Januar 1936</v>
      </c>
      <c r="G436">
        <f>Temperaturdaten!D1022</f>
        <v>3.93</v>
      </c>
      <c r="I436">
        <f t="shared" si="21"/>
        <v>31</v>
      </c>
      <c r="J436" s="18">
        <f t="shared" si="22"/>
        <v>8.9092018779342723</v>
      </c>
      <c r="L436" s="17">
        <f t="shared" si="23"/>
        <v>8.8585714285714285</v>
      </c>
    </row>
    <row r="437" spans="1:12">
      <c r="A437" s="5"/>
      <c r="B437" s="16"/>
      <c r="C437" s="16"/>
      <c r="E437" s="15" t="str">
        <f>Temperaturdaten!B1023</f>
        <v>01.02.1936</v>
      </c>
      <c r="F437" t="str">
        <f>Temperaturdaten!C1023</f>
        <v>Februar 1936</v>
      </c>
      <c r="G437">
        <f>Temperaturdaten!D1023</f>
        <v>1</v>
      </c>
      <c r="I437">
        <f t="shared" si="21"/>
        <v>29</v>
      </c>
      <c r="J437" s="18">
        <f t="shared" si="22"/>
        <v>10.804131455399062</v>
      </c>
      <c r="L437" s="17">
        <f t="shared" si="23"/>
        <v>10.718571428571428</v>
      </c>
    </row>
    <row r="438" spans="1:12">
      <c r="A438" s="5"/>
      <c r="B438" s="16"/>
      <c r="C438" s="16"/>
      <c r="E438" s="15" t="str">
        <f>Temperaturdaten!B1024</f>
        <v>01.03.1936</v>
      </c>
      <c r="F438" t="str">
        <f>Temperaturdaten!C1024</f>
        <v>März 1936</v>
      </c>
      <c r="G438">
        <f>Temperaturdaten!D1024</f>
        <v>5.15</v>
      </c>
      <c r="I438">
        <f t="shared" si="21"/>
        <v>31</v>
      </c>
      <c r="J438" s="18">
        <f t="shared" si="22"/>
        <v>12.521869158878506</v>
      </c>
      <c r="L438" s="17">
        <f t="shared" si="23"/>
        <v>12.515714285714285</v>
      </c>
    </row>
    <row r="439" spans="1:12">
      <c r="A439" s="5"/>
      <c r="B439" s="16"/>
      <c r="C439" s="16"/>
      <c r="E439" s="15" t="str">
        <f>Temperaturdaten!B1025</f>
        <v>01.04.1936</v>
      </c>
      <c r="F439" t="str">
        <f>Temperaturdaten!C1025</f>
        <v>April 1936</v>
      </c>
      <c r="G439">
        <f>Temperaturdaten!D1025</f>
        <v>5.44</v>
      </c>
      <c r="I439">
        <f t="shared" si="21"/>
        <v>30</v>
      </c>
      <c r="J439" s="18">
        <f t="shared" si="22"/>
        <v>12.897056074766356</v>
      </c>
      <c r="L439" s="17">
        <f t="shared" si="23"/>
        <v>12.885714285714284</v>
      </c>
    </row>
    <row r="440" spans="1:12">
      <c r="A440" s="5"/>
      <c r="B440" s="16"/>
      <c r="C440" s="16"/>
      <c r="E440" s="15" t="str">
        <f>Temperaturdaten!B1026</f>
        <v>01.05.1936</v>
      </c>
      <c r="F440" t="str">
        <f>Temperaturdaten!C1026</f>
        <v>Mai 1936</v>
      </c>
      <c r="G440">
        <f>Temperaturdaten!D1026</f>
        <v>12.4</v>
      </c>
      <c r="I440">
        <f t="shared" si="21"/>
        <v>31</v>
      </c>
      <c r="J440" s="18">
        <f t="shared" si="22"/>
        <v>12.775093457943925</v>
      </c>
      <c r="L440" s="17">
        <f t="shared" si="23"/>
        <v>12.761428571428569</v>
      </c>
    </row>
    <row r="441" spans="1:12">
      <c r="A441" s="5"/>
      <c r="B441" s="16"/>
      <c r="C441" s="16"/>
      <c r="E441" s="15" t="str">
        <f>Temperaturdaten!B1027</f>
        <v>01.06.1936</v>
      </c>
      <c r="F441" t="str">
        <f>Temperaturdaten!C1027</f>
        <v>Juni 1936</v>
      </c>
      <c r="G441">
        <f>Temperaturdaten!D1027</f>
        <v>17.21</v>
      </c>
      <c r="I441">
        <f t="shared" si="21"/>
        <v>30</v>
      </c>
      <c r="J441" s="18">
        <f t="shared" si="22"/>
        <v>11.387336448598131</v>
      </c>
      <c r="L441" s="17">
        <f t="shared" si="23"/>
        <v>11.392857142857142</v>
      </c>
    </row>
    <row r="442" spans="1:12">
      <c r="A442" s="5"/>
      <c r="B442" s="16"/>
      <c r="C442" s="16"/>
      <c r="E442" s="15" t="str">
        <f>Temperaturdaten!B1028</f>
        <v>01.07.1936</v>
      </c>
      <c r="F442" t="str">
        <f>Temperaturdaten!C1028</f>
        <v>Juli 1936</v>
      </c>
      <c r="G442">
        <f>Temperaturdaten!D1028</f>
        <v>16.88</v>
      </c>
      <c r="I442">
        <f t="shared" si="21"/>
        <v>31</v>
      </c>
      <c r="J442" s="18">
        <f t="shared" si="22"/>
        <v>8.8507906976744195</v>
      </c>
      <c r="L442" s="17">
        <f t="shared" si="23"/>
        <v>8.8528571428571432</v>
      </c>
    </row>
    <row r="443" spans="1:12">
      <c r="A443" s="5"/>
      <c r="B443" s="16"/>
      <c r="C443" s="16"/>
      <c r="E443" s="15" t="str">
        <f>Temperaturdaten!B1029</f>
        <v>01.08.1936</v>
      </c>
      <c r="F443" t="str">
        <f>Temperaturdaten!C1029</f>
        <v>August 1936</v>
      </c>
      <c r="G443">
        <f>Temperaturdaten!D1029</f>
        <v>16.95</v>
      </c>
      <c r="I443">
        <f t="shared" si="21"/>
        <v>31</v>
      </c>
      <c r="J443" s="18">
        <f t="shared" si="22"/>
        <v>6.9198113207547163</v>
      </c>
      <c r="L443" s="17">
        <f t="shared" si="23"/>
        <v>6.887142857142857</v>
      </c>
    </row>
    <row r="444" spans="1:12">
      <c r="A444" s="5"/>
      <c r="B444" s="16"/>
      <c r="C444" s="16"/>
      <c r="E444" s="15" t="str">
        <f>Temperaturdaten!B1030</f>
        <v>01.09.1936</v>
      </c>
      <c r="F444" t="str">
        <f>Temperaturdaten!C1030</f>
        <v>September 1936</v>
      </c>
      <c r="G444">
        <f>Temperaturdaten!D1030</f>
        <v>13.58</v>
      </c>
      <c r="I444">
        <f t="shared" si="21"/>
        <v>30</v>
      </c>
      <c r="J444" s="18">
        <f t="shared" si="22"/>
        <v>4.8697169811320746</v>
      </c>
      <c r="L444" s="17">
        <f t="shared" si="23"/>
        <v>4.8842857142857152</v>
      </c>
    </row>
    <row r="445" spans="1:12">
      <c r="A445" s="5"/>
      <c r="B445" s="16"/>
      <c r="C445" s="16"/>
      <c r="E445" s="15" t="str">
        <f>Temperaturdaten!B1031</f>
        <v>01.10.1936</v>
      </c>
      <c r="F445" t="str">
        <f>Temperaturdaten!C1031</f>
        <v>Oktober 1936</v>
      </c>
      <c r="G445">
        <f>Temperaturdaten!D1031</f>
        <v>7.74</v>
      </c>
      <c r="I445">
        <f t="shared" si="21"/>
        <v>31</v>
      </c>
      <c r="J445" s="18">
        <f t="shared" si="22"/>
        <v>4.2187735849056605</v>
      </c>
      <c r="L445" s="17">
        <f t="shared" si="23"/>
        <v>4.2271428571428569</v>
      </c>
    </row>
    <row r="446" spans="1:12">
      <c r="A446" s="5"/>
      <c r="B446" s="16"/>
      <c r="C446" s="16"/>
      <c r="E446" s="15" t="str">
        <f>Temperaturdaten!B1032</f>
        <v>01.11.1936</v>
      </c>
      <c r="F446" t="str">
        <f>Temperaturdaten!C1032</f>
        <v>November 1936</v>
      </c>
      <c r="G446">
        <f>Temperaturdaten!D1032</f>
        <v>4.57</v>
      </c>
      <c r="I446">
        <f t="shared" si="21"/>
        <v>30</v>
      </c>
      <c r="J446" s="18">
        <f t="shared" si="22"/>
        <v>5.2306603773584914</v>
      </c>
      <c r="L446" s="17">
        <f t="shared" si="23"/>
        <v>5.2157142857142862</v>
      </c>
    </row>
    <row r="447" spans="1:12">
      <c r="A447" s="5"/>
      <c r="B447" s="16"/>
      <c r="C447" s="16"/>
      <c r="E447" s="15" t="str">
        <f>Temperaturdaten!B1033</f>
        <v>01.12.1936</v>
      </c>
      <c r="F447" t="str">
        <f>Temperaturdaten!C1033</f>
        <v>Dezember 1936</v>
      </c>
      <c r="G447">
        <f>Temperaturdaten!D1033</f>
        <v>2.82</v>
      </c>
      <c r="I447">
        <f t="shared" si="21"/>
        <v>31</v>
      </c>
      <c r="J447" s="18">
        <f t="shared" si="22"/>
        <v>6.877830188679245</v>
      </c>
      <c r="L447" s="17">
        <f t="shared" si="23"/>
        <v>6.878571428571429</v>
      </c>
    </row>
    <row r="448" spans="1:12">
      <c r="A448" s="5"/>
      <c r="B448" s="16"/>
      <c r="C448" s="16"/>
      <c r="E448" s="15" t="str">
        <f>Temperaturdaten!B1034</f>
        <v>01.01.1937</v>
      </c>
      <c r="F448" t="str">
        <f>Temperaturdaten!C1034</f>
        <v>Januar 1937</v>
      </c>
      <c r="G448">
        <f>Temperaturdaten!D1034</f>
        <v>-0.56999999999999995</v>
      </c>
      <c r="I448">
        <f t="shared" si="21"/>
        <v>31</v>
      </c>
      <c r="J448" s="18">
        <f t="shared" si="22"/>
        <v>8.9761792452830207</v>
      </c>
      <c r="L448" s="17">
        <f t="shared" si="23"/>
        <v>8.9285714285714288</v>
      </c>
    </row>
    <row r="449" spans="1:12">
      <c r="A449" s="5"/>
      <c r="B449" s="16"/>
      <c r="C449" s="16"/>
      <c r="E449" s="15" t="str">
        <f>Temperaturdaten!B1035</f>
        <v>01.02.1937</v>
      </c>
      <c r="F449" t="str">
        <f>Temperaturdaten!C1035</f>
        <v>Februar 1937</v>
      </c>
      <c r="G449">
        <f>Temperaturdaten!D1035</f>
        <v>3.12</v>
      </c>
      <c r="I449">
        <f t="shared" si="21"/>
        <v>28</v>
      </c>
      <c r="J449" s="18">
        <f t="shared" si="22"/>
        <v>11.609716981132074</v>
      </c>
      <c r="L449" s="17">
        <f t="shared" si="23"/>
        <v>11.501428571428573</v>
      </c>
    </row>
    <row r="450" spans="1:12">
      <c r="A450" s="5"/>
      <c r="B450" s="16"/>
      <c r="C450" s="16"/>
      <c r="E450" s="15" t="str">
        <f>Temperaturdaten!B1036</f>
        <v>01.03.1937</v>
      </c>
      <c r="F450" t="str">
        <f>Temperaturdaten!C1036</f>
        <v>März 1937</v>
      </c>
      <c r="G450">
        <f>Temperaturdaten!D1036</f>
        <v>2.93</v>
      </c>
      <c r="I450">
        <f t="shared" si="21"/>
        <v>31</v>
      </c>
      <c r="J450" s="18">
        <f t="shared" si="22"/>
        <v>12.944859813084113</v>
      </c>
      <c r="L450" s="17">
        <f t="shared" si="23"/>
        <v>12.942857142857141</v>
      </c>
    </row>
    <row r="451" spans="1:12">
      <c r="A451" s="5"/>
      <c r="B451" s="16"/>
      <c r="C451" s="16"/>
      <c r="E451" s="15" t="str">
        <f>Temperaturdaten!B1037</f>
        <v>01.04.1937</v>
      </c>
      <c r="F451" t="str">
        <f>Temperaturdaten!C1037</f>
        <v>April 1937</v>
      </c>
      <c r="G451">
        <f>Temperaturdaten!D1037</f>
        <v>8.98</v>
      </c>
      <c r="I451">
        <f t="shared" si="21"/>
        <v>30</v>
      </c>
      <c r="J451" s="18">
        <f t="shared" si="22"/>
        <v>14.061728971962619</v>
      </c>
      <c r="L451" s="17">
        <f t="shared" si="23"/>
        <v>14.044285714285717</v>
      </c>
    </row>
    <row r="452" spans="1:12">
      <c r="A452" s="5"/>
      <c r="B452" s="16"/>
      <c r="C452" s="16"/>
      <c r="E452" s="15" t="str">
        <f>Temperaturdaten!B1038</f>
        <v>01.05.1937</v>
      </c>
      <c r="F452" t="str">
        <f>Temperaturdaten!C1038</f>
        <v>Mai 1937</v>
      </c>
      <c r="G452">
        <f>Temperaturdaten!D1038</f>
        <v>14.66</v>
      </c>
      <c r="I452">
        <f t="shared" ref="I452:I515" si="24">DAY(DATE(YEAR(E452),MONTH(E452)+1,0))</f>
        <v>31</v>
      </c>
      <c r="J452" s="18">
        <f t="shared" ref="J452:J515" si="25">SUMPRODUCT(G452:G458,I452:I458)/SUM(I452:I458)</f>
        <v>13.324345794392524</v>
      </c>
      <c r="L452" s="17">
        <f t="shared" ref="L452:L515" si="26">AVERAGE(G452:G458)</f>
        <v>13.292857142857143</v>
      </c>
    </row>
    <row r="453" spans="1:12">
      <c r="A453" s="5"/>
      <c r="B453" s="16"/>
      <c r="C453" s="16"/>
      <c r="E453" s="15" t="str">
        <f>Temperaturdaten!B1039</f>
        <v>01.06.1937</v>
      </c>
      <c r="F453" t="str">
        <f>Temperaturdaten!C1039</f>
        <v>Juni 1937</v>
      </c>
      <c r="G453">
        <f>Temperaturdaten!D1039</f>
        <v>16.21</v>
      </c>
      <c r="I453">
        <f t="shared" si="24"/>
        <v>30</v>
      </c>
      <c r="J453" s="18">
        <f t="shared" si="25"/>
        <v>11.261542056074765</v>
      </c>
      <c r="L453" s="17">
        <f t="shared" si="26"/>
        <v>11.258571428571429</v>
      </c>
    </row>
    <row r="454" spans="1:12">
      <c r="A454" s="5"/>
      <c r="B454" s="16"/>
      <c r="C454" s="16"/>
      <c r="E454" s="15" t="str">
        <f>Temperaturdaten!B1040</f>
        <v>01.07.1937</v>
      </c>
      <c r="F454" t="str">
        <f>Temperaturdaten!C1040</f>
        <v>Juli 1937</v>
      </c>
      <c r="G454">
        <f>Temperaturdaten!D1040</f>
        <v>17.170000000000002</v>
      </c>
      <c r="I454">
        <f t="shared" si="24"/>
        <v>31</v>
      </c>
      <c r="J454" s="18">
        <f t="shared" si="25"/>
        <v>9.4562790697674419</v>
      </c>
      <c r="L454" s="17">
        <f t="shared" si="26"/>
        <v>9.4471428571428557</v>
      </c>
    </row>
    <row r="455" spans="1:12">
      <c r="A455" s="5"/>
      <c r="B455" s="16"/>
      <c r="C455" s="16"/>
      <c r="E455" s="15" t="str">
        <f>Temperaturdaten!B1041</f>
        <v>01.08.1937</v>
      </c>
      <c r="F455" t="str">
        <f>Temperaturdaten!C1041</f>
        <v>August 1937</v>
      </c>
      <c r="G455">
        <f>Temperaturdaten!D1041</f>
        <v>17.440000000000001</v>
      </c>
      <c r="I455">
        <f t="shared" si="24"/>
        <v>31</v>
      </c>
      <c r="J455" s="18">
        <f t="shared" si="25"/>
        <v>7.4201415094339627</v>
      </c>
      <c r="L455" s="17">
        <f t="shared" si="26"/>
        <v>7.3628571428571439</v>
      </c>
    </row>
    <row r="456" spans="1:12">
      <c r="A456" s="5"/>
      <c r="B456" s="16"/>
      <c r="C456" s="16"/>
      <c r="E456" s="15" t="str">
        <f>Temperaturdaten!B1042</f>
        <v>01.09.1937</v>
      </c>
      <c r="F456" t="str">
        <f>Temperaturdaten!C1042</f>
        <v>September 1937</v>
      </c>
      <c r="G456">
        <f>Temperaturdaten!D1042</f>
        <v>13.21</v>
      </c>
      <c r="I456">
        <f t="shared" si="24"/>
        <v>30</v>
      </c>
      <c r="J456" s="18">
        <f t="shared" si="25"/>
        <v>5.9651886792452835</v>
      </c>
      <c r="L456" s="17">
        <f t="shared" si="26"/>
        <v>5.9414285714285722</v>
      </c>
    </row>
    <row r="457" spans="1:12">
      <c r="A457" s="5"/>
      <c r="B457" s="16"/>
      <c r="C457" s="16"/>
      <c r="E457" s="15" t="str">
        <f>Temperaturdaten!B1043</f>
        <v>01.10.1937</v>
      </c>
      <c r="F457" t="str">
        <f>Temperaturdaten!C1043</f>
        <v>Oktober 1937</v>
      </c>
      <c r="G457">
        <f>Temperaturdaten!D1043</f>
        <v>10.64</v>
      </c>
      <c r="I457">
        <f t="shared" si="24"/>
        <v>31</v>
      </c>
      <c r="J457" s="18">
        <f t="shared" si="25"/>
        <v>4.984528301886793</v>
      </c>
      <c r="L457" s="17">
        <f t="shared" si="26"/>
        <v>4.951428571428572</v>
      </c>
    </row>
    <row r="458" spans="1:12">
      <c r="A458" s="5"/>
      <c r="B458" s="16"/>
      <c r="C458" s="16"/>
      <c r="E458" s="15" t="str">
        <f>Temperaturdaten!B1044</f>
        <v>01.11.1937</v>
      </c>
      <c r="F458" t="str">
        <f>Temperaturdaten!C1044</f>
        <v>November 1937</v>
      </c>
      <c r="G458">
        <f>Temperaturdaten!D1044</f>
        <v>3.72</v>
      </c>
      <c r="I458">
        <f t="shared" si="24"/>
        <v>30</v>
      </c>
      <c r="J458" s="18">
        <f t="shared" si="25"/>
        <v>5.1058962264150942</v>
      </c>
      <c r="L458" s="17">
        <f t="shared" si="26"/>
        <v>5.07</v>
      </c>
    </row>
    <row r="459" spans="1:12">
      <c r="A459" s="5"/>
      <c r="B459" s="16"/>
      <c r="C459" s="16"/>
      <c r="E459" s="15" t="str">
        <f>Temperaturdaten!B1045</f>
        <v>01.12.1937</v>
      </c>
      <c r="F459" t="str">
        <f>Temperaturdaten!C1045</f>
        <v>Dezember 1937</v>
      </c>
      <c r="G459">
        <f>Temperaturdaten!D1045</f>
        <v>0.42</v>
      </c>
      <c r="I459">
        <f t="shared" si="24"/>
        <v>31</v>
      </c>
      <c r="J459" s="18">
        <f t="shared" si="25"/>
        <v>6.7841981132075473</v>
      </c>
      <c r="L459" s="17">
        <f t="shared" si="26"/>
        <v>6.7642857142857142</v>
      </c>
    </row>
    <row r="460" spans="1:12">
      <c r="A460" s="5"/>
      <c r="B460" s="16"/>
      <c r="C460" s="16"/>
      <c r="E460" s="15" t="str">
        <f>Temperaturdaten!B1046</f>
        <v>01.01.1938</v>
      </c>
      <c r="F460" t="str">
        <f>Temperaturdaten!C1046</f>
        <v>Januar 1938</v>
      </c>
      <c r="G460">
        <f>Temperaturdaten!D1046</f>
        <v>3.53</v>
      </c>
      <c r="I460">
        <f t="shared" si="24"/>
        <v>31</v>
      </c>
      <c r="J460" s="18">
        <f t="shared" si="25"/>
        <v>9.1516037735849043</v>
      </c>
      <c r="L460" s="17">
        <f t="shared" si="26"/>
        <v>9.0771428571428565</v>
      </c>
    </row>
    <row r="461" spans="1:12">
      <c r="A461" s="5"/>
      <c r="B461" s="16"/>
      <c r="C461" s="16"/>
      <c r="E461" s="15" t="str">
        <f>Temperaturdaten!B1047</f>
        <v>01.02.1938</v>
      </c>
      <c r="F461" t="str">
        <f>Temperaturdaten!C1047</f>
        <v>Februar 1938</v>
      </c>
      <c r="G461">
        <f>Temperaturdaten!D1047</f>
        <v>2.58</v>
      </c>
      <c r="I461">
        <f t="shared" si="24"/>
        <v>28</v>
      </c>
      <c r="J461" s="18">
        <f t="shared" si="25"/>
        <v>11.403490566037735</v>
      </c>
      <c r="L461" s="17">
        <f t="shared" si="26"/>
        <v>11.277142857142858</v>
      </c>
    </row>
    <row r="462" spans="1:12">
      <c r="A462" s="5"/>
      <c r="B462" s="16"/>
      <c r="C462" s="16"/>
      <c r="E462" s="15" t="str">
        <f>Temperaturdaten!B1048</f>
        <v>01.03.1938</v>
      </c>
      <c r="F462" t="str">
        <f>Temperaturdaten!C1048</f>
        <v>März 1938</v>
      </c>
      <c r="G462">
        <f>Temperaturdaten!D1048</f>
        <v>7.49</v>
      </c>
      <c r="I462">
        <f t="shared" si="24"/>
        <v>31</v>
      </c>
      <c r="J462" s="18">
        <f t="shared" si="25"/>
        <v>13.039719626168223</v>
      </c>
      <c r="L462" s="17">
        <f t="shared" si="26"/>
        <v>13.028571428571428</v>
      </c>
    </row>
    <row r="463" spans="1:12">
      <c r="A463" s="5"/>
      <c r="B463" s="16"/>
      <c r="C463" s="16"/>
      <c r="E463" s="15" t="str">
        <f>Temperaturdaten!B1049</f>
        <v>01.04.1938</v>
      </c>
      <c r="F463" t="str">
        <f>Temperaturdaten!C1049</f>
        <v>April 1938</v>
      </c>
      <c r="G463">
        <f>Temperaturdaten!D1049</f>
        <v>6.28</v>
      </c>
      <c r="I463">
        <f t="shared" si="24"/>
        <v>30</v>
      </c>
      <c r="J463" s="18">
        <f t="shared" si="25"/>
        <v>13.314953271028038</v>
      </c>
      <c r="L463" s="17">
        <f t="shared" si="26"/>
        <v>13.3</v>
      </c>
    </row>
    <row r="464" spans="1:12">
      <c r="A464" s="5"/>
      <c r="B464" s="16"/>
      <c r="C464" s="16"/>
      <c r="E464" s="15" t="str">
        <f>Temperaturdaten!B1050</f>
        <v>01.05.1938</v>
      </c>
      <c r="F464" t="str">
        <f>Temperaturdaten!C1050</f>
        <v>Mai 1938</v>
      </c>
      <c r="G464">
        <f>Temperaturdaten!D1050</f>
        <v>11.47</v>
      </c>
      <c r="I464">
        <f t="shared" si="24"/>
        <v>31</v>
      </c>
      <c r="J464" s="18">
        <f t="shared" si="25"/>
        <v>13.588317757009346</v>
      </c>
      <c r="L464" s="17">
        <f t="shared" si="26"/>
        <v>13.578571428571427</v>
      </c>
    </row>
    <row r="465" spans="1:12">
      <c r="A465" s="5"/>
      <c r="B465" s="16"/>
      <c r="C465" s="16"/>
      <c r="E465" s="15" t="str">
        <f>Temperaturdaten!B1051</f>
        <v>01.06.1938</v>
      </c>
      <c r="F465" t="str">
        <f>Temperaturdaten!C1051</f>
        <v>Juni 1938</v>
      </c>
      <c r="G465">
        <f>Temperaturdaten!D1051</f>
        <v>15.58</v>
      </c>
      <c r="I465">
        <f t="shared" si="24"/>
        <v>30</v>
      </c>
      <c r="J465" s="18">
        <f t="shared" si="25"/>
        <v>11.822476635514018</v>
      </c>
      <c r="L465" s="17">
        <f t="shared" si="26"/>
        <v>11.837142857142856</v>
      </c>
    </row>
    <row r="466" spans="1:12">
      <c r="A466" s="5"/>
      <c r="B466" s="16"/>
      <c r="C466" s="16"/>
      <c r="E466" s="15" t="str">
        <f>Temperaturdaten!B1052</f>
        <v>01.07.1938</v>
      </c>
      <c r="F466" t="str">
        <f>Temperaturdaten!C1052</f>
        <v>Juli 1938</v>
      </c>
      <c r="G466">
        <f>Temperaturdaten!D1052</f>
        <v>16.61</v>
      </c>
      <c r="I466">
        <f t="shared" si="24"/>
        <v>31</v>
      </c>
      <c r="J466" s="18">
        <f t="shared" si="25"/>
        <v>10.102511627906976</v>
      </c>
      <c r="L466" s="17">
        <f t="shared" si="26"/>
        <v>10.115714285714287</v>
      </c>
    </row>
    <row r="467" spans="1:12">
      <c r="A467" s="5"/>
      <c r="B467" s="16"/>
      <c r="C467" s="16"/>
      <c r="E467" s="15" t="str">
        <f>Temperaturdaten!B1053</f>
        <v>01.08.1938</v>
      </c>
      <c r="F467" t="str">
        <f>Temperaturdaten!C1053</f>
        <v>August 1938</v>
      </c>
      <c r="G467">
        <f>Temperaturdaten!D1053</f>
        <v>18.93</v>
      </c>
      <c r="I467">
        <f t="shared" si="24"/>
        <v>31</v>
      </c>
      <c r="J467" s="18">
        <f t="shared" si="25"/>
        <v>8.247216981132075</v>
      </c>
      <c r="L467" s="17">
        <f t="shared" si="26"/>
        <v>8.2085714285714282</v>
      </c>
    </row>
    <row r="468" spans="1:12">
      <c r="A468" s="5"/>
      <c r="B468" s="16"/>
      <c r="C468" s="16"/>
      <c r="E468" s="15" t="str">
        <f>Temperaturdaten!B1054</f>
        <v>01.09.1938</v>
      </c>
      <c r="F468" t="str">
        <f>Temperaturdaten!C1054</f>
        <v>September 1938</v>
      </c>
      <c r="G468">
        <f>Temperaturdaten!D1054</f>
        <v>14.84</v>
      </c>
      <c r="I468">
        <f t="shared" si="24"/>
        <v>30</v>
      </c>
      <c r="J468" s="18">
        <f t="shared" si="25"/>
        <v>5.9499999999999993</v>
      </c>
      <c r="L468" s="17">
        <f t="shared" si="26"/>
        <v>5.9642857142857144</v>
      </c>
    </row>
    <row r="469" spans="1:12">
      <c r="A469" s="5"/>
      <c r="B469" s="16"/>
      <c r="C469" s="16"/>
      <c r="E469" s="15" t="str">
        <f>Temperaturdaten!B1055</f>
        <v>01.10.1938</v>
      </c>
      <c r="F469" t="str">
        <f>Temperaturdaten!C1055</f>
        <v>Oktober 1938</v>
      </c>
      <c r="G469">
        <f>Temperaturdaten!D1055</f>
        <v>9.39</v>
      </c>
      <c r="I469">
        <f t="shared" si="24"/>
        <v>31</v>
      </c>
      <c r="J469" s="18">
        <f t="shared" si="25"/>
        <v>5.045754716981131</v>
      </c>
      <c r="L469" s="17">
        <f t="shared" si="26"/>
        <v>5.0514285714285716</v>
      </c>
    </row>
    <row r="470" spans="1:12">
      <c r="A470" s="5"/>
      <c r="B470" s="16"/>
      <c r="C470" s="16"/>
      <c r="E470" s="15" t="str">
        <f>Temperaturdaten!B1056</f>
        <v>01.11.1938</v>
      </c>
      <c r="F470" t="str">
        <f>Temperaturdaten!C1056</f>
        <v>November 1938</v>
      </c>
      <c r="G470">
        <f>Temperaturdaten!D1056</f>
        <v>8.23</v>
      </c>
      <c r="I470">
        <f t="shared" si="24"/>
        <v>30</v>
      </c>
      <c r="J470" s="18">
        <f t="shared" si="25"/>
        <v>5.4215566037735856</v>
      </c>
      <c r="L470" s="17">
        <f t="shared" si="26"/>
        <v>5.4185714285714282</v>
      </c>
    </row>
    <row r="471" spans="1:12">
      <c r="A471" s="5"/>
      <c r="B471" s="16"/>
      <c r="C471" s="16"/>
      <c r="E471" s="15" t="str">
        <f>Temperaturdaten!B1057</f>
        <v>01.12.1938</v>
      </c>
      <c r="F471" t="str">
        <f>Temperaturdaten!C1057</f>
        <v>Dezember 1938</v>
      </c>
      <c r="G471">
        <f>Temperaturdaten!D1057</f>
        <v>-0.72</v>
      </c>
      <c r="I471">
        <f t="shared" si="24"/>
        <v>31</v>
      </c>
      <c r="J471" s="18">
        <f t="shared" si="25"/>
        <v>6.6385377358490558</v>
      </c>
      <c r="L471" s="17">
        <f t="shared" si="26"/>
        <v>6.6471428571428577</v>
      </c>
    </row>
    <row r="472" spans="1:12">
      <c r="A472" s="5"/>
      <c r="B472" s="16"/>
      <c r="C472" s="16"/>
      <c r="E472" s="15" t="str">
        <f>Temperaturdaten!B1058</f>
        <v>01.01.1939</v>
      </c>
      <c r="F472" t="str">
        <f>Temperaturdaten!C1058</f>
        <v>Januar 1939</v>
      </c>
      <c r="G472">
        <f>Temperaturdaten!D1058</f>
        <v>3.53</v>
      </c>
      <c r="I472">
        <f t="shared" si="24"/>
        <v>31</v>
      </c>
      <c r="J472" s="18">
        <f t="shared" si="25"/>
        <v>9.3071698113207546</v>
      </c>
      <c r="L472" s="17">
        <f t="shared" si="26"/>
        <v>9.2542857142857144</v>
      </c>
    </row>
    <row r="473" spans="1:12">
      <c r="A473" s="5"/>
      <c r="B473" s="16"/>
      <c r="C473" s="16"/>
      <c r="E473" s="15" t="str">
        <f>Temperaturdaten!B1059</f>
        <v>01.02.1939</v>
      </c>
      <c r="F473" t="str">
        <f>Temperaturdaten!C1059</f>
        <v>Februar 1939</v>
      </c>
      <c r="G473">
        <f>Temperaturdaten!D1059</f>
        <v>3.26</v>
      </c>
      <c r="I473">
        <f t="shared" si="24"/>
        <v>28</v>
      </c>
      <c r="J473" s="18">
        <f t="shared" si="25"/>
        <v>11.430377358490567</v>
      </c>
      <c r="L473" s="17">
        <f t="shared" si="26"/>
        <v>11.328571428571427</v>
      </c>
    </row>
    <row r="474" spans="1:12">
      <c r="A474" s="5"/>
      <c r="B474" s="16"/>
      <c r="C474" s="16"/>
      <c r="E474" s="15" t="str">
        <f>Temperaturdaten!B1060</f>
        <v>01.03.1939</v>
      </c>
      <c r="F474" t="str">
        <f>Temperaturdaten!C1060</f>
        <v>März 1939</v>
      </c>
      <c r="G474">
        <f>Temperaturdaten!D1060</f>
        <v>3.22</v>
      </c>
      <c r="I474">
        <f t="shared" si="24"/>
        <v>31</v>
      </c>
      <c r="J474" s="18">
        <f t="shared" si="25"/>
        <v>12.907289719626167</v>
      </c>
      <c r="L474" s="17">
        <f t="shared" si="26"/>
        <v>12.911428571428573</v>
      </c>
    </row>
    <row r="475" spans="1:12">
      <c r="A475" s="5"/>
      <c r="B475" s="16"/>
      <c r="C475" s="16"/>
      <c r="E475" s="15" t="str">
        <f>Temperaturdaten!B1061</f>
        <v>01.04.1939</v>
      </c>
      <c r="F475" t="str">
        <f>Temperaturdaten!C1061</f>
        <v>April 1939</v>
      </c>
      <c r="G475">
        <f>Temperaturdaten!D1061</f>
        <v>8.4499999999999993</v>
      </c>
      <c r="I475">
        <f t="shared" si="24"/>
        <v>30</v>
      </c>
      <c r="J475" s="18">
        <f t="shared" si="25"/>
        <v>13.372289719626167</v>
      </c>
      <c r="L475" s="17">
        <f t="shared" si="26"/>
        <v>13.370000000000001</v>
      </c>
    </row>
    <row r="476" spans="1:12">
      <c r="A476" s="5"/>
      <c r="B476" s="16"/>
      <c r="C476" s="16"/>
      <c r="E476" s="15" t="str">
        <f>Temperaturdaten!B1062</f>
        <v>01.05.1939</v>
      </c>
      <c r="F476" t="str">
        <f>Temperaturdaten!C1062</f>
        <v>Mai 1939</v>
      </c>
      <c r="G476">
        <f>Temperaturdaten!D1062</f>
        <v>11.96</v>
      </c>
      <c r="I476">
        <f t="shared" si="24"/>
        <v>31</v>
      </c>
      <c r="J476" s="18">
        <f t="shared" si="25"/>
        <v>13.021822429906543</v>
      </c>
      <c r="L476" s="17">
        <f t="shared" si="26"/>
        <v>13.012857142857145</v>
      </c>
    </row>
    <row r="477" spans="1:12">
      <c r="A477" s="5"/>
      <c r="B477" s="16"/>
      <c r="C477" s="16"/>
      <c r="E477" s="15" t="str">
        <f>Temperaturdaten!B1063</f>
        <v>01.06.1939</v>
      </c>
      <c r="F477" t="str">
        <f>Temperaturdaten!C1063</f>
        <v>Juni 1939</v>
      </c>
      <c r="G477">
        <f>Temperaturdaten!D1063</f>
        <v>16.829999999999998</v>
      </c>
      <c r="I477">
        <f t="shared" si="24"/>
        <v>30</v>
      </c>
      <c r="J477" s="18">
        <f t="shared" si="25"/>
        <v>11.238598130841124</v>
      </c>
      <c r="L477" s="17">
        <f t="shared" si="26"/>
        <v>11.254285714285716</v>
      </c>
    </row>
    <row r="478" spans="1:12">
      <c r="A478" s="5"/>
      <c r="B478" s="16"/>
      <c r="C478" s="16"/>
      <c r="E478" s="15" t="str">
        <f>Temperaturdaten!B1064</f>
        <v>01.07.1939</v>
      </c>
      <c r="F478" t="str">
        <f>Temperaturdaten!C1064</f>
        <v>Juli 1939</v>
      </c>
      <c r="G478">
        <f>Temperaturdaten!D1064</f>
        <v>17.53</v>
      </c>
      <c r="I478">
        <f t="shared" si="24"/>
        <v>31</v>
      </c>
      <c r="J478" s="18">
        <f t="shared" si="25"/>
        <v>7.6599534883720937</v>
      </c>
      <c r="L478" s="17">
        <f t="shared" si="26"/>
        <v>7.6828571428571433</v>
      </c>
    </row>
    <row r="479" spans="1:12">
      <c r="A479" s="5"/>
      <c r="B479" s="16"/>
      <c r="C479" s="16"/>
      <c r="E479" s="15" t="str">
        <f>Temperaturdaten!B1065</f>
        <v>01.08.1939</v>
      </c>
      <c r="F479" t="str">
        <f>Temperaturdaten!C1065</f>
        <v>August 1939</v>
      </c>
      <c r="G479">
        <f>Temperaturdaten!D1065</f>
        <v>18.05</v>
      </c>
      <c r="I479">
        <f t="shared" si="24"/>
        <v>31</v>
      </c>
      <c r="J479" s="18">
        <f t="shared" si="25"/>
        <v>4.4766666666666666</v>
      </c>
      <c r="L479" s="17">
        <f t="shared" si="26"/>
        <v>4.4399999999999995</v>
      </c>
    </row>
    <row r="480" spans="1:12">
      <c r="A480" s="5"/>
      <c r="B480" s="16"/>
      <c r="C480" s="16"/>
      <c r="E480" s="15" t="str">
        <f>Temperaturdaten!B1066</f>
        <v>01.09.1939</v>
      </c>
      <c r="F480" t="str">
        <f>Temperaturdaten!C1066</f>
        <v>September 1939</v>
      </c>
      <c r="G480">
        <f>Temperaturdaten!D1066</f>
        <v>14.34</v>
      </c>
      <c r="I480">
        <f t="shared" si="24"/>
        <v>30</v>
      </c>
      <c r="J480" s="18">
        <f t="shared" si="25"/>
        <v>2.3459624413145539</v>
      </c>
      <c r="L480" s="17">
        <f t="shared" si="26"/>
        <v>2.3485714285714283</v>
      </c>
    </row>
    <row r="481" spans="1:12">
      <c r="A481" s="5"/>
      <c r="B481" s="16"/>
      <c r="C481" s="16"/>
      <c r="E481" s="15" t="str">
        <f>Temperaturdaten!B1067</f>
        <v>01.10.1939</v>
      </c>
      <c r="F481" t="str">
        <f>Temperaturdaten!C1067</f>
        <v>Oktober 1939</v>
      </c>
      <c r="G481">
        <f>Temperaturdaten!D1067</f>
        <v>6.43</v>
      </c>
      <c r="I481">
        <f t="shared" si="24"/>
        <v>31</v>
      </c>
      <c r="J481" s="18">
        <f t="shared" si="25"/>
        <v>1.4980751173708919</v>
      </c>
      <c r="L481" s="17">
        <f t="shared" si="26"/>
        <v>1.4885714285714287</v>
      </c>
    </row>
    <row r="482" spans="1:12">
      <c r="A482" s="5"/>
      <c r="B482" s="16"/>
      <c r="C482" s="16"/>
      <c r="E482" s="15" t="str">
        <f>Temperaturdaten!B1068</f>
        <v>01.11.1939</v>
      </c>
      <c r="F482" t="str">
        <f>Temperaturdaten!C1068</f>
        <v>November 1939</v>
      </c>
      <c r="G482">
        <f>Temperaturdaten!D1068</f>
        <v>5.95</v>
      </c>
      <c r="I482">
        <f t="shared" si="24"/>
        <v>30</v>
      </c>
      <c r="J482" s="18">
        <f t="shared" si="25"/>
        <v>2.502300469483568</v>
      </c>
      <c r="L482" s="17">
        <f t="shared" si="26"/>
        <v>2.4742857142857142</v>
      </c>
    </row>
    <row r="483" spans="1:12">
      <c r="A483" s="5"/>
      <c r="B483" s="16"/>
      <c r="C483" s="16"/>
      <c r="E483" s="15" t="str">
        <f>Temperaturdaten!B1069</f>
        <v>01.12.1939</v>
      </c>
      <c r="F483" t="str">
        <f>Temperaturdaten!C1069</f>
        <v>Dezember 1939</v>
      </c>
      <c r="G483">
        <f>Temperaturdaten!D1069</f>
        <v>-0.35</v>
      </c>
      <c r="I483">
        <f t="shared" si="24"/>
        <v>31</v>
      </c>
      <c r="J483" s="18">
        <f t="shared" si="25"/>
        <v>4.0642723004694838</v>
      </c>
      <c r="L483" s="17">
        <f t="shared" si="26"/>
        <v>4.0585714285714287</v>
      </c>
    </row>
    <row r="484" spans="1:12">
      <c r="A484" s="5"/>
      <c r="B484" s="16"/>
      <c r="C484" s="16"/>
      <c r="E484" s="15" t="str">
        <f>Temperaturdaten!B1070</f>
        <v>01.01.1940</v>
      </c>
      <c r="F484" t="str">
        <f>Temperaturdaten!C1070</f>
        <v>Januar 1940</v>
      </c>
      <c r="G484">
        <f>Temperaturdaten!D1070</f>
        <v>-8.17</v>
      </c>
      <c r="I484">
        <f t="shared" si="24"/>
        <v>31</v>
      </c>
      <c r="J484" s="18">
        <f t="shared" si="25"/>
        <v>6.4729577464788735</v>
      </c>
      <c r="L484" s="17">
        <f t="shared" si="26"/>
        <v>6.4228571428571417</v>
      </c>
    </row>
    <row r="485" spans="1:12">
      <c r="A485" s="5"/>
      <c r="B485" s="16"/>
      <c r="C485" s="16"/>
      <c r="E485" s="15" t="str">
        <f>Temperaturdaten!B1071</f>
        <v>01.02.1940</v>
      </c>
      <c r="F485" t="str">
        <f>Temperaturdaten!C1071</f>
        <v>Februar 1940</v>
      </c>
      <c r="G485">
        <f>Temperaturdaten!D1071</f>
        <v>-5.17</v>
      </c>
      <c r="I485">
        <f t="shared" si="24"/>
        <v>29</v>
      </c>
      <c r="J485" s="18">
        <f t="shared" si="25"/>
        <v>9.8320187793427216</v>
      </c>
      <c r="L485" s="17">
        <f t="shared" si="26"/>
        <v>9.7199999999999989</v>
      </c>
    </row>
    <row r="486" spans="1:12">
      <c r="A486" s="5"/>
      <c r="B486" s="16"/>
      <c r="C486" s="16"/>
      <c r="E486" s="15" t="str">
        <f>Temperaturdaten!B1072</f>
        <v>01.03.1940</v>
      </c>
      <c r="F486" t="str">
        <f>Temperaturdaten!C1072</f>
        <v>März 1940</v>
      </c>
      <c r="G486">
        <f>Temperaturdaten!D1072</f>
        <v>3.41</v>
      </c>
      <c r="I486">
        <f t="shared" si="24"/>
        <v>31</v>
      </c>
      <c r="J486" s="18">
        <f t="shared" si="25"/>
        <v>12.19836448598131</v>
      </c>
      <c r="L486" s="17">
        <f t="shared" si="26"/>
        <v>12.202857142857141</v>
      </c>
    </row>
    <row r="487" spans="1:12">
      <c r="A487" s="5"/>
      <c r="B487" s="16"/>
      <c r="C487" s="16"/>
      <c r="E487" s="15" t="str">
        <f>Temperaturdaten!B1073</f>
        <v>01.04.1940</v>
      </c>
      <c r="F487" t="str">
        <f>Temperaturdaten!C1073</f>
        <v>April 1940</v>
      </c>
      <c r="G487">
        <f>Temperaturdaten!D1073</f>
        <v>8.32</v>
      </c>
      <c r="I487">
        <f t="shared" si="24"/>
        <v>30</v>
      </c>
      <c r="J487" s="18">
        <f t="shared" si="25"/>
        <v>12.856028037383178</v>
      </c>
      <c r="L487" s="17">
        <f t="shared" si="26"/>
        <v>12.851428571428571</v>
      </c>
    </row>
    <row r="488" spans="1:12">
      <c r="A488" s="5"/>
      <c r="B488" s="16"/>
      <c r="C488" s="16"/>
      <c r="E488" s="15" t="str">
        <f>Temperaturdaten!B1074</f>
        <v>01.05.1940</v>
      </c>
      <c r="F488" t="str">
        <f>Temperaturdaten!C1074</f>
        <v>Mai 1940</v>
      </c>
      <c r="G488">
        <f>Temperaturdaten!D1074</f>
        <v>13.33</v>
      </c>
      <c r="I488">
        <f t="shared" si="24"/>
        <v>31</v>
      </c>
      <c r="J488" s="18">
        <f t="shared" si="25"/>
        <v>12.58406542056075</v>
      </c>
      <c r="L488" s="17">
        <f t="shared" si="26"/>
        <v>12.574285714285713</v>
      </c>
    </row>
    <row r="489" spans="1:12">
      <c r="A489" s="5"/>
      <c r="B489" s="16"/>
      <c r="C489" s="16"/>
      <c r="E489" s="15" t="str">
        <f>Temperaturdaten!B1075</f>
        <v>01.06.1940</v>
      </c>
      <c r="F489" t="str">
        <f>Temperaturdaten!C1075</f>
        <v>Juni 1940</v>
      </c>
      <c r="G489">
        <f>Temperaturdaten!D1075</f>
        <v>17.04</v>
      </c>
      <c r="I489">
        <f t="shared" si="24"/>
        <v>30</v>
      </c>
      <c r="J489" s="18">
        <f t="shared" si="25"/>
        <v>10.616869158878503</v>
      </c>
      <c r="L489" s="17">
        <f t="shared" si="26"/>
        <v>10.634285714285712</v>
      </c>
    </row>
    <row r="490" spans="1:12">
      <c r="A490" s="5"/>
      <c r="B490" s="16"/>
      <c r="C490" s="16"/>
      <c r="E490" s="15" t="str">
        <f>Temperaturdaten!B1076</f>
        <v>01.07.1940</v>
      </c>
      <c r="F490" t="str">
        <f>Temperaturdaten!C1076</f>
        <v>Juli 1940</v>
      </c>
      <c r="G490">
        <f>Temperaturdaten!D1076</f>
        <v>16.2</v>
      </c>
      <c r="I490">
        <f t="shared" si="24"/>
        <v>31</v>
      </c>
      <c r="J490" s="18">
        <f t="shared" si="25"/>
        <v>7.4789767441860473</v>
      </c>
      <c r="L490" s="17">
        <f t="shared" si="26"/>
        <v>7.4957142857142864</v>
      </c>
    </row>
    <row r="491" spans="1:12">
      <c r="A491" s="5"/>
      <c r="B491" s="16"/>
      <c r="C491" s="16"/>
      <c r="E491" s="15" t="str">
        <f>Temperaturdaten!B1077</f>
        <v>01.08.1940</v>
      </c>
      <c r="F491" t="str">
        <f>Temperaturdaten!C1077</f>
        <v>August 1940</v>
      </c>
      <c r="G491">
        <f>Temperaturdaten!D1077</f>
        <v>14.91</v>
      </c>
      <c r="I491">
        <f t="shared" si="24"/>
        <v>31</v>
      </c>
      <c r="J491" s="18">
        <f t="shared" si="25"/>
        <v>5.1723584905660385</v>
      </c>
      <c r="L491" s="17">
        <f t="shared" si="26"/>
        <v>5.1342857142857152</v>
      </c>
    </row>
    <row r="492" spans="1:12">
      <c r="A492" s="5"/>
      <c r="B492" s="16"/>
      <c r="C492" s="16"/>
      <c r="E492" s="15" t="str">
        <f>Temperaturdaten!B1078</f>
        <v>01.09.1940</v>
      </c>
      <c r="F492" t="str">
        <f>Temperaturdaten!C1078</f>
        <v>September 1940</v>
      </c>
      <c r="G492">
        <f>Temperaturdaten!D1078</f>
        <v>12.21</v>
      </c>
      <c r="I492">
        <f t="shared" si="24"/>
        <v>30</v>
      </c>
      <c r="J492" s="18">
        <f t="shared" si="25"/>
        <v>3.4468867924528297</v>
      </c>
      <c r="L492" s="17">
        <f t="shared" si="26"/>
        <v>3.4485714285714288</v>
      </c>
    </row>
    <row r="493" spans="1:12">
      <c r="A493" s="5"/>
      <c r="B493" s="16"/>
      <c r="C493" s="16"/>
      <c r="E493" s="15" t="str">
        <f>Temperaturdaten!B1079</f>
        <v>01.10.1940</v>
      </c>
      <c r="F493" t="str">
        <f>Temperaturdaten!C1079</f>
        <v>Oktober 1940</v>
      </c>
      <c r="G493">
        <f>Temperaturdaten!D1079</f>
        <v>7.95</v>
      </c>
      <c r="I493">
        <f t="shared" si="24"/>
        <v>31</v>
      </c>
      <c r="J493" s="18">
        <f t="shared" si="25"/>
        <v>2.5850943396226418</v>
      </c>
      <c r="L493" s="17">
        <f t="shared" si="26"/>
        <v>2.5785714285714287</v>
      </c>
    </row>
    <row r="494" spans="1:12">
      <c r="A494" s="5"/>
      <c r="B494" s="16"/>
      <c r="C494" s="16"/>
      <c r="E494" s="15" t="str">
        <f>Temperaturdaten!B1080</f>
        <v>01.11.1940</v>
      </c>
      <c r="F494" t="str">
        <f>Temperaturdaten!C1080</f>
        <v>November 1940</v>
      </c>
      <c r="G494">
        <f>Temperaturdaten!D1080</f>
        <v>6.38</v>
      </c>
      <c r="I494">
        <f t="shared" si="24"/>
        <v>30</v>
      </c>
      <c r="J494" s="18">
        <f t="shared" si="25"/>
        <v>2.9375</v>
      </c>
      <c r="L494" s="17">
        <f t="shared" si="26"/>
        <v>2.922857142857143</v>
      </c>
    </row>
    <row r="495" spans="1:12">
      <c r="A495" s="5"/>
      <c r="B495" s="16"/>
      <c r="C495" s="16"/>
      <c r="E495" s="15" t="str">
        <f>Temperaturdaten!B1081</f>
        <v>01.12.1940</v>
      </c>
      <c r="F495" t="str">
        <f>Temperaturdaten!C1081</f>
        <v>Dezember 1940</v>
      </c>
      <c r="G495">
        <f>Temperaturdaten!D1081</f>
        <v>-0.25</v>
      </c>
      <c r="I495">
        <f t="shared" si="24"/>
        <v>31</v>
      </c>
      <c r="J495" s="18">
        <f t="shared" si="25"/>
        <v>4.4827830188679245</v>
      </c>
      <c r="L495" s="17">
        <f t="shared" si="26"/>
        <v>4.4828571428571431</v>
      </c>
    </row>
    <row r="496" spans="1:12">
      <c r="A496" s="5"/>
      <c r="B496" s="16"/>
      <c r="C496" s="16"/>
      <c r="E496" s="15" t="str">
        <f>Temperaturdaten!B1082</f>
        <v>01.01.1941</v>
      </c>
      <c r="F496" t="str">
        <f>Temperaturdaten!C1082</f>
        <v>Januar 1941</v>
      </c>
      <c r="G496">
        <f>Temperaturdaten!D1082</f>
        <v>-4.93</v>
      </c>
      <c r="I496">
        <f t="shared" si="24"/>
        <v>31</v>
      </c>
      <c r="J496" s="18">
        <f t="shared" si="25"/>
        <v>7.4175471698113205</v>
      </c>
      <c r="L496" s="17">
        <f t="shared" si="26"/>
        <v>7.3500000000000005</v>
      </c>
    </row>
    <row r="497" spans="1:12">
      <c r="A497" s="5"/>
      <c r="B497" s="16"/>
      <c r="C497" s="16"/>
      <c r="E497" s="15" t="str">
        <f>Temperaturdaten!B1083</f>
        <v>01.02.1941</v>
      </c>
      <c r="F497" t="str">
        <f>Temperaturdaten!C1083</f>
        <v>Februar 1941</v>
      </c>
      <c r="G497">
        <f>Temperaturdaten!D1083</f>
        <v>-0.33</v>
      </c>
      <c r="I497">
        <f t="shared" si="24"/>
        <v>28</v>
      </c>
      <c r="J497" s="18">
        <f t="shared" si="25"/>
        <v>10.364009433962265</v>
      </c>
      <c r="L497" s="17">
        <f t="shared" si="26"/>
        <v>10.22857142857143</v>
      </c>
    </row>
    <row r="498" spans="1:12">
      <c r="A498" s="5"/>
      <c r="B498" s="16"/>
      <c r="C498" s="16"/>
      <c r="E498" s="15" t="str">
        <f>Temperaturdaten!B1084</f>
        <v>01.03.1941</v>
      </c>
      <c r="F498" t="str">
        <f>Temperaturdaten!C1084</f>
        <v>März 1941</v>
      </c>
      <c r="G498">
        <f>Temperaturdaten!D1084</f>
        <v>3.11</v>
      </c>
      <c r="I498">
        <f t="shared" si="24"/>
        <v>31</v>
      </c>
      <c r="J498" s="18">
        <f t="shared" si="25"/>
        <v>12.150981308411216</v>
      </c>
      <c r="L498" s="17">
        <f t="shared" si="26"/>
        <v>12.151428571428571</v>
      </c>
    </row>
    <row r="499" spans="1:12">
      <c r="A499" s="5"/>
      <c r="B499" s="16"/>
      <c r="C499" s="16"/>
      <c r="E499" s="15" t="str">
        <f>Temperaturdaten!B1085</f>
        <v>01.04.1941</v>
      </c>
      <c r="F499" t="str">
        <f>Temperaturdaten!C1085</f>
        <v>April 1941</v>
      </c>
      <c r="G499">
        <f>Temperaturdaten!D1085</f>
        <v>6.12</v>
      </c>
      <c r="I499">
        <f t="shared" si="24"/>
        <v>30</v>
      </c>
      <c r="J499" s="18">
        <f t="shared" si="25"/>
        <v>12.981028037383178</v>
      </c>
      <c r="L499" s="17">
        <f t="shared" si="26"/>
        <v>12.97</v>
      </c>
    </row>
    <row r="500" spans="1:12">
      <c r="A500" s="5"/>
      <c r="B500" s="16"/>
      <c r="C500" s="16"/>
      <c r="E500" s="15" t="str">
        <f>Temperaturdaten!B1086</f>
        <v>01.05.1941</v>
      </c>
      <c r="F500" t="str">
        <f>Temperaturdaten!C1086</f>
        <v>Mai 1941</v>
      </c>
      <c r="G500">
        <f>Temperaturdaten!D1086</f>
        <v>10.36</v>
      </c>
      <c r="I500">
        <f t="shared" si="24"/>
        <v>31</v>
      </c>
      <c r="J500" s="18">
        <f t="shared" si="25"/>
        <v>12.549252336448596</v>
      </c>
      <c r="L500" s="17">
        <f t="shared" si="26"/>
        <v>12.530000000000001</v>
      </c>
    </row>
    <row r="501" spans="1:12">
      <c r="A501" s="5"/>
      <c r="B501" s="16"/>
      <c r="C501" s="16"/>
      <c r="E501" s="15" t="str">
        <f>Temperaturdaten!B1087</f>
        <v>01.06.1941</v>
      </c>
      <c r="F501" t="str">
        <f>Temperaturdaten!C1087</f>
        <v>Juni 1941</v>
      </c>
      <c r="G501">
        <f>Temperaturdaten!D1087</f>
        <v>17.3</v>
      </c>
      <c r="I501">
        <f t="shared" si="24"/>
        <v>30</v>
      </c>
      <c r="J501" s="18">
        <f t="shared" si="25"/>
        <v>11.571448598130841</v>
      </c>
      <c r="L501" s="17">
        <f t="shared" si="26"/>
        <v>11.565714285714288</v>
      </c>
    </row>
    <row r="502" spans="1:12">
      <c r="A502" s="5"/>
      <c r="B502" s="16"/>
      <c r="C502" s="16"/>
      <c r="E502" s="15" t="str">
        <f>Temperaturdaten!B1088</f>
        <v>01.07.1941</v>
      </c>
      <c r="F502" t="str">
        <f>Temperaturdaten!C1088</f>
        <v>Juli 1941</v>
      </c>
      <c r="G502">
        <f>Temperaturdaten!D1088</f>
        <v>19.82</v>
      </c>
      <c r="I502">
        <f t="shared" si="24"/>
        <v>31</v>
      </c>
      <c r="J502" s="18">
        <f t="shared" si="25"/>
        <v>8.1866511627906977</v>
      </c>
      <c r="L502" s="17">
        <f t="shared" si="26"/>
        <v>8.1857142857142868</v>
      </c>
    </row>
    <row r="503" spans="1:12">
      <c r="A503" s="5"/>
      <c r="B503" s="16"/>
      <c r="C503" s="16"/>
      <c r="E503" s="15" t="str">
        <f>Temperaturdaten!B1089</f>
        <v>01.08.1941</v>
      </c>
      <c r="F503" t="str">
        <f>Temperaturdaten!C1089</f>
        <v>August 1941</v>
      </c>
      <c r="G503">
        <f>Temperaturdaten!D1089</f>
        <v>15.22</v>
      </c>
      <c r="I503">
        <f t="shared" si="24"/>
        <v>31</v>
      </c>
      <c r="J503" s="18">
        <f t="shared" si="25"/>
        <v>4.7584433962264159</v>
      </c>
      <c r="L503" s="17">
        <f t="shared" si="26"/>
        <v>4.6557142857142848</v>
      </c>
    </row>
    <row r="504" spans="1:12">
      <c r="A504" s="5"/>
      <c r="B504" s="16"/>
      <c r="C504" s="16"/>
      <c r="E504" s="15" t="str">
        <f>Temperaturdaten!B1090</f>
        <v>01.09.1941</v>
      </c>
      <c r="F504" t="str">
        <f>Temperaturdaten!C1090</f>
        <v>September 1941</v>
      </c>
      <c r="G504">
        <f>Temperaturdaten!D1090</f>
        <v>13.13</v>
      </c>
      <c r="I504">
        <f t="shared" si="24"/>
        <v>30</v>
      </c>
      <c r="J504" s="18">
        <f t="shared" si="25"/>
        <v>2.7127358490566045</v>
      </c>
      <c r="L504" s="17">
        <f t="shared" si="26"/>
        <v>2.657142857142857</v>
      </c>
    </row>
    <row r="505" spans="1:12">
      <c r="A505" s="5"/>
      <c r="B505" s="16"/>
      <c r="C505" s="16"/>
      <c r="E505" s="15" t="str">
        <f>Temperaturdaten!B1091</f>
        <v>01.10.1941</v>
      </c>
      <c r="F505" t="str">
        <f>Temperaturdaten!C1091</f>
        <v>Oktober 1941</v>
      </c>
      <c r="G505">
        <f>Temperaturdaten!D1091</f>
        <v>8.84</v>
      </c>
      <c r="I505">
        <f t="shared" si="24"/>
        <v>31</v>
      </c>
      <c r="J505" s="18">
        <f t="shared" si="25"/>
        <v>1.9811320754716981</v>
      </c>
      <c r="L505" s="17">
        <f t="shared" si="26"/>
        <v>1.9185714285714286</v>
      </c>
    </row>
    <row r="506" spans="1:12">
      <c r="A506" s="5"/>
      <c r="B506" s="16"/>
      <c r="C506" s="16"/>
      <c r="E506" s="15" t="str">
        <f>Temperaturdaten!B1092</f>
        <v>01.11.1941</v>
      </c>
      <c r="F506" t="str">
        <f>Temperaturdaten!C1092</f>
        <v>November 1941</v>
      </c>
      <c r="G506">
        <f>Temperaturdaten!D1092</f>
        <v>3.04</v>
      </c>
      <c r="I506">
        <f t="shared" si="24"/>
        <v>30</v>
      </c>
      <c r="J506" s="18">
        <f t="shared" si="25"/>
        <v>2.4929245283018866</v>
      </c>
      <c r="L506" s="17">
        <f t="shared" si="26"/>
        <v>2.4185714285714286</v>
      </c>
    </row>
    <row r="507" spans="1:12">
      <c r="A507" s="5"/>
      <c r="B507" s="16"/>
      <c r="C507" s="16"/>
      <c r="E507" s="15" t="str">
        <f>Temperaturdaten!B1093</f>
        <v>01.12.1941</v>
      </c>
      <c r="F507" t="str">
        <f>Temperaturdaten!C1093</f>
        <v>Dezember 1941</v>
      </c>
      <c r="G507">
        <f>Temperaturdaten!D1093</f>
        <v>3.61</v>
      </c>
      <c r="I507">
        <f t="shared" si="24"/>
        <v>31</v>
      </c>
      <c r="J507" s="18">
        <f t="shared" si="25"/>
        <v>4.0764150943396231</v>
      </c>
      <c r="L507" s="17">
        <f t="shared" si="26"/>
        <v>4.0171428571428569</v>
      </c>
    </row>
    <row r="508" spans="1:12">
      <c r="A508" s="5"/>
      <c r="B508" s="16"/>
      <c r="C508" s="16"/>
      <c r="E508" s="15" t="str">
        <f>Temperaturdaten!B1094</f>
        <v>01.01.1942</v>
      </c>
      <c r="F508" t="str">
        <f>Temperaturdaten!C1094</f>
        <v>Januar 1942</v>
      </c>
      <c r="G508">
        <f>Temperaturdaten!D1094</f>
        <v>-6.36</v>
      </c>
      <c r="I508">
        <f t="shared" si="24"/>
        <v>31</v>
      </c>
      <c r="J508" s="18">
        <f t="shared" si="25"/>
        <v>5.9217924528301893</v>
      </c>
      <c r="L508" s="17">
        <f t="shared" si="26"/>
        <v>5.82</v>
      </c>
    </row>
    <row r="509" spans="1:12">
      <c r="A509" s="5"/>
      <c r="B509" s="16"/>
      <c r="C509" s="16"/>
      <c r="E509" s="15" t="str">
        <f>Temperaturdaten!B1095</f>
        <v>01.02.1942</v>
      </c>
      <c r="F509" t="str">
        <f>Temperaturdaten!C1095</f>
        <v>Februar 1942</v>
      </c>
      <c r="G509">
        <f>Temperaturdaten!D1095</f>
        <v>-4.8899999999999997</v>
      </c>
      <c r="I509">
        <f t="shared" si="24"/>
        <v>28</v>
      </c>
      <c r="J509" s="18">
        <f t="shared" si="25"/>
        <v>9.5613679245283016</v>
      </c>
      <c r="L509" s="17">
        <f t="shared" si="26"/>
        <v>9.3757142857142846</v>
      </c>
    </row>
    <row r="510" spans="1:12">
      <c r="A510" s="5"/>
      <c r="B510" s="16"/>
      <c r="C510" s="16"/>
      <c r="E510" s="15" t="str">
        <f>Temperaturdaten!B1096</f>
        <v>01.03.1942</v>
      </c>
      <c r="F510" t="str">
        <f>Temperaturdaten!C1096</f>
        <v>März 1942</v>
      </c>
      <c r="G510">
        <f>Temperaturdaten!D1096</f>
        <v>1.23</v>
      </c>
      <c r="I510">
        <f t="shared" si="24"/>
        <v>31</v>
      </c>
      <c r="J510" s="18">
        <f t="shared" si="25"/>
        <v>12.172570093457946</v>
      </c>
      <c r="L510" s="17">
        <f t="shared" si="26"/>
        <v>12.174285714285716</v>
      </c>
    </row>
    <row r="511" spans="1:12">
      <c r="A511" s="5"/>
      <c r="B511" s="16"/>
      <c r="C511" s="16"/>
      <c r="E511" s="15" t="str">
        <f>Temperaturdaten!B1097</f>
        <v>01.04.1942</v>
      </c>
      <c r="F511" t="str">
        <f>Temperaturdaten!C1097</f>
        <v>April 1942</v>
      </c>
      <c r="G511">
        <f>Temperaturdaten!D1097</f>
        <v>7.96</v>
      </c>
      <c r="I511">
        <f t="shared" si="24"/>
        <v>30</v>
      </c>
      <c r="J511" s="18">
        <f t="shared" si="25"/>
        <v>13.616822429906541</v>
      </c>
      <c r="L511" s="17">
        <f t="shared" si="26"/>
        <v>13.598571428571431</v>
      </c>
    </row>
    <row r="512" spans="1:12">
      <c r="A512" s="5"/>
      <c r="B512" s="16"/>
      <c r="C512" s="16"/>
      <c r="E512" s="15" t="str">
        <f>Temperaturdaten!B1098</f>
        <v>01.05.1942</v>
      </c>
      <c r="F512" t="str">
        <f>Temperaturdaten!C1098</f>
        <v>Mai 1942</v>
      </c>
      <c r="G512">
        <f>Temperaturdaten!D1098</f>
        <v>12.34</v>
      </c>
      <c r="I512">
        <f t="shared" si="24"/>
        <v>31</v>
      </c>
      <c r="J512" s="18">
        <f t="shared" si="25"/>
        <v>13.165420560747663</v>
      </c>
      <c r="L512" s="17">
        <f t="shared" si="26"/>
        <v>13.138571428571428</v>
      </c>
    </row>
    <row r="513" spans="1:12">
      <c r="A513" s="5"/>
      <c r="B513" s="16"/>
      <c r="C513" s="16"/>
      <c r="E513" s="15" t="str">
        <f>Temperaturdaten!B1099</f>
        <v>01.06.1942</v>
      </c>
      <c r="F513" t="str">
        <f>Temperaturdaten!C1099</f>
        <v>Juni 1942</v>
      </c>
      <c r="G513">
        <f>Temperaturdaten!D1099</f>
        <v>14.23</v>
      </c>
      <c r="I513">
        <f t="shared" si="24"/>
        <v>30</v>
      </c>
      <c r="J513" s="18">
        <f t="shared" si="25"/>
        <v>11.945700934579438</v>
      </c>
      <c r="L513" s="17">
        <f t="shared" si="26"/>
        <v>11.935714285714285</v>
      </c>
    </row>
    <row r="514" spans="1:12">
      <c r="A514" s="5"/>
      <c r="B514" s="16"/>
      <c r="C514" s="16"/>
      <c r="E514" s="15" t="str">
        <f>Temperaturdaten!B1100</f>
        <v>01.07.1942</v>
      </c>
      <c r="F514" t="str">
        <f>Temperaturdaten!C1100</f>
        <v>Juli 1942</v>
      </c>
      <c r="G514">
        <f>Temperaturdaten!D1100</f>
        <v>16.23</v>
      </c>
      <c r="I514">
        <f t="shared" si="24"/>
        <v>31</v>
      </c>
      <c r="J514" s="18">
        <f t="shared" si="25"/>
        <v>10.027116279069768</v>
      </c>
      <c r="L514" s="17">
        <f t="shared" si="26"/>
        <v>10.024285714285714</v>
      </c>
    </row>
    <row r="515" spans="1:12">
      <c r="A515" s="5"/>
      <c r="B515" s="16"/>
      <c r="C515" s="16"/>
      <c r="E515" s="15" t="str">
        <f>Temperaturdaten!B1101</f>
        <v>01.08.1942</v>
      </c>
      <c r="F515" t="str">
        <f>Temperaturdaten!C1101</f>
        <v>August 1942</v>
      </c>
      <c r="G515">
        <f>Temperaturdaten!D1101</f>
        <v>18.53</v>
      </c>
      <c r="I515">
        <f t="shared" si="24"/>
        <v>31</v>
      </c>
      <c r="J515" s="18">
        <f t="shared" si="25"/>
        <v>8.351792452830189</v>
      </c>
      <c r="L515" s="17">
        <f t="shared" si="26"/>
        <v>8.3071428571428587</v>
      </c>
    </row>
    <row r="516" spans="1:12">
      <c r="A516" s="5"/>
      <c r="B516" s="16"/>
      <c r="C516" s="16"/>
      <c r="E516" s="15" t="str">
        <f>Temperaturdaten!B1102</f>
        <v>01.09.1942</v>
      </c>
      <c r="F516" t="str">
        <f>Temperaturdaten!C1102</f>
        <v>September 1942</v>
      </c>
      <c r="G516">
        <f>Temperaturdaten!D1102</f>
        <v>14.7</v>
      </c>
      <c r="I516">
        <f t="shared" ref="I516:I579" si="27">DAY(DATE(YEAR(E516),MONTH(E516)+1,0))</f>
        <v>30</v>
      </c>
      <c r="J516" s="18">
        <f t="shared" ref="J516:J579" si="28">SUMPRODUCT(G516:G522,I516:I522)/SUM(I516:I522)</f>
        <v>6.5883018867924532</v>
      </c>
      <c r="L516" s="17">
        <f t="shared" ref="L516:L579" si="29">AVERAGE(G516:G522)</f>
        <v>6.5842857142857145</v>
      </c>
    </row>
    <row r="517" spans="1:12">
      <c r="A517" s="5"/>
      <c r="B517" s="16"/>
      <c r="C517" s="16"/>
      <c r="E517" s="15" t="str">
        <f>Temperaturdaten!B1103</f>
        <v>01.10.1942</v>
      </c>
      <c r="F517" t="str">
        <f>Temperaturdaten!C1103</f>
        <v>Oktober 1942</v>
      </c>
      <c r="G517">
        <f>Temperaturdaten!D1103</f>
        <v>11.2</v>
      </c>
      <c r="I517">
        <f t="shared" si="27"/>
        <v>31</v>
      </c>
      <c r="J517" s="18">
        <f t="shared" si="28"/>
        <v>5.8906603773584907</v>
      </c>
      <c r="L517" s="17">
        <f t="shared" si="29"/>
        <v>5.88</v>
      </c>
    </row>
    <row r="518" spans="1:12">
      <c r="A518" s="5"/>
      <c r="B518" s="16"/>
      <c r="C518" s="16"/>
      <c r="E518" s="15" t="str">
        <f>Temperaturdaten!B1104</f>
        <v>01.11.1942</v>
      </c>
      <c r="F518" t="str">
        <f>Temperaturdaten!C1104</f>
        <v>November 1942</v>
      </c>
      <c r="G518">
        <f>Temperaturdaten!D1104</f>
        <v>4.74</v>
      </c>
      <c r="I518">
        <f t="shared" si="27"/>
        <v>30</v>
      </c>
      <c r="J518" s="18">
        <f t="shared" si="28"/>
        <v>6.1816509433962255</v>
      </c>
      <c r="L518" s="17">
        <f t="shared" si="29"/>
        <v>6.1642857142857137</v>
      </c>
    </row>
    <row r="519" spans="1:12">
      <c r="A519" s="5"/>
      <c r="B519" s="16"/>
      <c r="C519" s="16"/>
      <c r="E519" s="15" t="str">
        <f>Temperaturdaten!B1105</f>
        <v>01.12.1942</v>
      </c>
      <c r="F519" t="str">
        <f>Temperaturdaten!C1105</f>
        <v>Dezember 1942</v>
      </c>
      <c r="G519">
        <f>Temperaturdaten!D1105</f>
        <v>3.92</v>
      </c>
      <c r="I519">
        <f t="shared" si="27"/>
        <v>31</v>
      </c>
      <c r="J519" s="18">
        <f t="shared" si="28"/>
        <v>7.6321226415094339</v>
      </c>
      <c r="L519" s="17">
        <f t="shared" si="29"/>
        <v>7.6285714285714281</v>
      </c>
    </row>
    <row r="520" spans="1:12">
      <c r="A520" s="5"/>
      <c r="B520" s="16"/>
      <c r="C520" s="16"/>
      <c r="E520" s="15" t="str">
        <f>Temperaturdaten!B1106</f>
        <v>01.01.1943</v>
      </c>
      <c r="F520" t="str">
        <f>Temperaturdaten!C1106</f>
        <v>Januar 1943</v>
      </c>
      <c r="G520">
        <f>Temperaturdaten!D1106</f>
        <v>0.85</v>
      </c>
      <c r="I520">
        <f t="shared" si="27"/>
        <v>31</v>
      </c>
      <c r="J520" s="18">
        <f t="shared" si="28"/>
        <v>9.6544339622641502</v>
      </c>
      <c r="L520" s="17">
        <f t="shared" si="29"/>
        <v>9.6042857142857123</v>
      </c>
    </row>
    <row r="521" spans="1:12">
      <c r="A521" s="5"/>
      <c r="B521" s="16"/>
      <c r="C521" s="16"/>
      <c r="E521" s="15" t="str">
        <f>Temperaturdaten!B1107</f>
        <v>01.02.1943</v>
      </c>
      <c r="F521" t="str">
        <f>Temperaturdaten!C1107</f>
        <v>Februar 1943</v>
      </c>
      <c r="G521">
        <f>Temperaturdaten!D1107</f>
        <v>4.21</v>
      </c>
      <c r="I521">
        <f t="shared" si="27"/>
        <v>28</v>
      </c>
      <c r="J521" s="18">
        <f t="shared" si="28"/>
        <v>12.055471698113207</v>
      </c>
      <c r="L521" s="17">
        <f t="shared" si="29"/>
        <v>11.95</v>
      </c>
    </row>
    <row r="522" spans="1:12">
      <c r="A522" s="5"/>
      <c r="B522" s="16"/>
      <c r="C522" s="16"/>
      <c r="E522" s="15" t="str">
        <f>Temperaturdaten!B1108</f>
        <v>01.03.1943</v>
      </c>
      <c r="F522" t="str">
        <f>Temperaturdaten!C1108</f>
        <v>März 1943</v>
      </c>
      <c r="G522">
        <f>Temperaturdaten!D1108</f>
        <v>6.47</v>
      </c>
      <c r="I522">
        <f t="shared" si="27"/>
        <v>31</v>
      </c>
      <c r="J522" s="18">
        <f t="shared" si="28"/>
        <v>13.327943925233646</v>
      </c>
      <c r="L522" s="17">
        <f t="shared" si="29"/>
        <v>13.321428571428571</v>
      </c>
    </row>
    <row r="523" spans="1:12">
      <c r="A523" s="5"/>
      <c r="B523" s="16"/>
      <c r="C523" s="16"/>
      <c r="E523" s="15" t="str">
        <f>Temperaturdaten!B1109</f>
        <v>01.04.1943</v>
      </c>
      <c r="F523" t="str">
        <f>Temperaturdaten!C1109</f>
        <v>April 1943</v>
      </c>
      <c r="G523">
        <f>Temperaturdaten!D1109</f>
        <v>9.77</v>
      </c>
      <c r="I523">
        <f t="shared" si="27"/>
        <v>30</v>
      </c>
      <c r="J523" s="18">
        <f t="shared" si="28"/>
        <v>13.856682242990654</v>
      </c>
      <c r="L523" s="17">
        <f t="shared" si="29"/>
        <v>13.842857142857143</v>
      </c>
    </row>
    <row r="524" spans="1:12">
      <c r="A524" s="5"/>
      <c r="B524" s="16"/>
      <c r="C524" s="16"/>
      <c r="E524" s="15" t="str">
        <f>Temperaturdaten!B1110</f>
        <v>01.05.1943</v>
      </c>
      <c r="F524" t="str">
        <f>Temperaturdaten!C1110</f>
        <v>Mai 1943</v>
      </c>
      <c r="G524">
        <f>Temperaturdaten!D1110</f>
        <v>13.19</v>
      </c>
      <c r="I524">
        <f t="shared" si="27"/>
        <v>31</v>
      </c>
      <c r="J524" s="18">
        <f t="shared" si="28"/>
        <v>13.001542056074767</v>
      </c>
      <c r="L524" s="17">
        <f t="shared" si="29"/>
        <v>12.971428571428573</v>
      </c>
    </row>
    <row r="525" spans="1:12">
      <c r="A525" s="5"/>
      <c r="B525" s="16"/>
      <c r="C525" s="16"/>
      <c r="E525" s="15" t="str">
        <f>Temperaturdaten!B1111</f>
        <v>01.06.1943</v>
      </c>
      <c r="F525" t="str">
        <f>Temperaturdaten!C1111</f>
        <v>Juni 1943</v>
      </c>
      <c r="G525">
        <f>Temperaturdaten!D1111</f>
        <v>14.99</v>
      </c>
      <c r="I525">
        <f t="shared" si="27"/>
        <v>30</v>
      </c>
      <c r="J525" s="18">
        <f t="shared" si="28"/>
        <v>11.273364485981308</v>
      </c>
      <c r="L525" s="17">
        <f t="shared" si="29"/>
        <v>11.26714285714286</v>
      </c>
    </row>
    <row r="526" spans="1:12">
      <c r="A526" s="5"/>
      <c r="B526" s="16"/>
      <c r="C526" s="16"/>
      <c r="E526" s="15" t="str">
        <f>Temperaturdaten!B1112</f>
        <v>01.07.1943</v>
      </c>
      <c r="F526" t="str">
        <f>Temperaturdaten!C1112</f>
        <v>Juli 1943</v>
      </c>
      <c r="G526">
        <f>Temperaturdaten!D1112</f>
        <v>17.75</v>
      </c>
      <c r="I526">
        <f t="shared" si="27"/>
        <v>31</v>
      </c>
      <c r="J526" s="18">
        <f t="shared" si="28"/>
        <v>9.7911162790697652</v>
      </c>
      <c r="L526" s="17">
        <f t="shared" si="29"/>
        <v>9.781428571428572</v>
      </c>
    </row>
    <row r="527" spans="1:12">
      <c r="A527" s="5"/>
      <c r="B527" s="16"/>
      <c r="C527" s="16"/>
      <c r="E527" s="15" t="str">
        <f>Temperaturdaten!B1113</f>
        <v>01.08.1943</v>
      </c>
      <c r="F527" t="str">
        <f>Temperaturdaten!C1113</f>
        <v>August 1943</v>
      </c>
      <c r="G527">
        <f>Temperaturdaten!D1113</f>
        <v>17.27</v>
      </c>
      <c r="I527">
        <f t="shared" si="27"/>
        <v>31</v>
      </c>
      <c r="J527" s="18">
        <f t="shared" si="28"/>
        <v>7.4712676056338019</v>
      </c>
      <c r="L527" s="17">
        <f t="shared" si="29"/>
        <v>7.4257142857142853</v>
      </c>
    </row>
    <row r="528" spans="1:12">
      <c r="A528" s="5"/>
      <c r="B528" s="16"/>
      <c r="C528" s="16"/>
      <c r="E528" s="15" t="str">
        <f>Temperaturdaten!B1114</f>
        <v>01.09.1943</v>
      </c>
      <c r="F528" t="str">
        <f>Temperaturdaten!C1114</f>
        <v>September 1943</v>
      </c>
      <c r="G528">
        <f>Temperaturdaten!D1114</f>
        <v>13.81</v>
      </c>
      <c r="I528">
        <f t="shared" si="27"/>
        <v>30</v>
      </c>
      <c r="J528" s="18">
        <f t="shared" si="28"/>
        <v>5.3376525821596248</v>
      </c>
      <c r="L528" s="17">
        <f t="shared" si="29"/>
        <v>5.3314285714285718</v>
      </c>
    </row>
    <row r="529" spans="1:12">
      <c r="A529" s="5"/>
      <c r="B529" s="16"/>
      <c r="C529" s="16"/>
      <c r="E529" s="15" t="str">
        <f>Temperaturdaten!B1115</f>
        <v>01.10.1943</v>
      </c>
      <c r="F529" t="str">
        <f>Temperaturdaten!C1115</f>
        <v>Oktober 1943</v>
      </c>
      <c r="G529">
        <f>Temperaturdaten!D1115</f>
        <v>10.119999999999999</v>
      </c>
      <c r="I529">
        <f t="shared" si="27"/>
        <v>31</v>
      </c>
      <c r="J529" s="18">
        <f t="shared" si="28"/>
        <v>4.6897652582159619</v>
      </c>
      <c r="L529" s="17">
        <f t="shared" si="29"/>
        <v>4.6742857142857144</v>
      </c>
    </row>
    <row r="530" spans="1:12">
      <c r="A530" s="5"/>
      <c r="B530" s="16"/>
      <c r="C530" s="16"/>
      <c r="E530" s="15" t="str">
        <f>Temperaturdaten!B1116</f>
        <v>01.11.1943</v>
      </c>
      <c r="F530" t="str">
        <f>Temperaturdaten!C1116</f>
        <v>November 1943</v>
      </c>
      <c r="G530">
        <f>Temperaturdaten!D1116</f>
        <v>3.67</v>
      </c>
      <c r="I530">
        <f t="shared" si="27"/>
        <v>30</v>
      </c>
      <c r="J530" s="18">
        <f t="shared" si="28"/>
        <v>4.9400938967136154</v>
      </c>
      <c r="L530" s="17">
        <f t="shared" si="29"/>
        <v>4.92</v>
      </c>
    </row>
    <row r="531" spans="1:12">
      <c r="A531" s="5"/>
      <c r="B531" s="16"/>
      <c r="C531" s="16"/>
      <c r="E531" s="15" t="str">
        <f>Temperaturdaten!B1117</f>
        <v>01.12.1943</v>
      </c>
      <c r="F531" t="str">
        <f>Temperaturdaten!C1117</f>
        <v>Dezember 1943</v>
      </c>
      <c r="G531">
        <f>Temperaturdaten!D1117</f>
        <v>1.26</v>
      </c>
      <c r="I531">
        <f t="shared" si="27"/>
        <v>31</v>
      </c>
      <c r="J531" s="18">
        <f t="shared" si="28"/>
        <v>6.4133333333333331</v>
      </c>
      <c r="L531" s="17">
        <f t="shared" si="29"/>
        <v>6.4142857142857137</v>
      </c>
    </row>
    <row r="532" spans="1:12">
      <c r="A532" s="5"/>
      <c r="B532" s="16"/>
      <c r="C532" s="16"/>
      <c r="E532" s="15" t="str">
        <f>Temperaturdaten!B1118</f>
        <v>01.01.1944</v>
      </c>
      <c r="F532" t="str">
        <f>Temperaturdaten!C1118</f>
        <v>Januar 1944</v>
      </c>
      <c r="G532">
        <f>Temperaturdaten!D1118</f>
        <v>4.59</v>
      </c>
      <c r="I532">
        <f t="shared" si="27"/>
        <v>31</v>
      </c>
      <c r="J532" s="18">
        <f t="shared" si="28"/>
        <v>8.8030985915492952</v>
      </c>
      <c r="L532" s="17">
        <f t="shared" si="29"/>
        <v>8.76</v>
      </c>
    </row>
    <row r="533" spans="1:12">
      <c r="A533" s="5"/>
      <c r="B533" s="16"/>
      <c r="C533" s="16"/>
      <c r="E533" s="15" t="str">
        <f>Temperaturdaten!B1119</f>
        <v>01.02.1944</v>
      </c>
      <c r="F533" t="str">
        <f>Temperaturdaten!C1119</f>
        <v>Februar 1944</v>
      </c>
      <c r="G533">
        <f>Temperaturdaten!D1119</f>
        <v>1.26</v>
      </c>
      <c r="I533">
        <f t="shared" si="27"/>
        <v>29</v>
      </c>
      <c r="J533" s="18">
        <f t="shared" si="28"/>
        <v>11.044413145539906</v>
      </c>
      <c r="L533" s="17">
        <f t="shared" si="29"/>
        <v>10.959999999999999</v>
      </c>
    </row>
    <row r="534" spans="1:12">
      <c r="A534" s="5"/>
      <c r="B534" s="16"/>
      <c r="C534" s="16"/>
      <c r="E534" s="15" t="str">
        <f>Temperaturdaten!B1120</f>
        <v>01.03.1944</v>
      </c>
      <c r="F534" t="str">
        <f>Temperaturdaten!C1120</f>
        <v>März 1944</v>
      </c>
      <c r="G534">
        <f>Temperaturdaten!D1120</f>
        <v>2.61</v>
      </c>
      <c r="I534">
        <f t="shared" si="27"/>
        <v>31</v>
      </c>
      <c r="J534" s="18">
        <f t="shared" si="28"/>
        <v>12.648691588785047</v>
      </c>
      <c r="L534" s="17">
        <f t="shared" si="29"/>
        <v>12.641428571428571</v>
      </c>
    </row>
    <row r="535" spans="1:12">
      <c r="A535" s="5"/>
      <c r="B535" s="16"/>
      <c r="C535" s="16"/>
      <c r="E535" s="15" t="str">
        <f>Temperaturdaten!B1121</f>
        <v>01.04.1944</v>
      </c>
      <c r="F535" t="str">
        <f>Temperaturdaten!C1121</f>
        <v>April 1944</v>
      </c>
      <c r="G535">
        <f>Temperaturdaten!D1121</f>
        <v>9.2100000000000009</v>
      </c>
      <c r="I535">
        <f t="shared" si="27"/>
        <v>30</v>
      </c>
      <c r="J535" s="18">
        <f t="shared" si="28"/>
        <v>13.570000000000002</v>
      </c>
      <c r="L535" s="17">
        <f t="shared" si="29"/>
        <v>13.549999999999999</v>
      </c>
    </row>
    <row r="536" spans="1:12">
      <c r="A536" s="5"/>
      <c r="B536" s="16"/>
      <c r="C536" s="16"/>
      <c r="E536" s="15" t="str">
        <f>Temperaturdaten!B1122</f>
        <v>01.05.1944</v>
      </c>
      <c r="F536" t="str">
        <f>Temperaturdaten!C1122</f>
        <v>Mai 1944</v>
      </c>
      <c r="G536">
        <f>Temperaturdaten!D1122</f>
        <v>11.84</v>
      </c>
      <c r="I536">
        <f t="shared" si="27"/>
        <v>31</v>
      </c>
      <c r="J536" s="18">
        <f t="shared" si="28"/>
        <v>13.038691588785047</v>
      </c>
      <c r="L536" s="17">
        <f t="shared" si="29"/>
        <v>13.008571428571429</v>
      </c>
    </row>
    <row r="537" spans="1:12">
      <c r="A537" s="5"/>
      <c r="B537" s="16"/>
      <c r="C537" s="16"/>
      <c r="E537" s="15" t="str">
        <f>Temperaturdaten!B1123</f>
        <v>01.06.1944</v>
      </c>
      <c r="F537" t="str">
        <f>Temperaturdaten!C1123</f>
        <v>Juni 1944</v>
      </c>
      <c r="G537">
        <f>Temperaturdaten!D1123</f>
        <v>14.13</v>
      </c>
      <c r="I537">
        <f t="shared" si="27"/>
        <v>30</v>
      </c>
      <c r="J537" s="18">
        <f t="shared" si="28"/>
        <v>11.475654205607478</v>
      </c>
      <c r="L537" s="17">
        <f t="shared" si="29"/>
        <v>11.467142857142857</v>
      </c>
    </row>
    <row r="538" spans="1:12">
      <c r="A538" s="5"/>
      <c r="B538" s="16"/>
      <c r="C538" s="16"/>
      <c r="E538" s="15" t="str">
        <f>Temperaturdaten!B1124</f>
        <v>01.07.1944</v>
      </c>
      <c r="F538" t="str">
        <f>Temperaturdaten!C1124</f>
        <v>Juli 1944</v>
      </c>
      <c r="G538">
        <f>Temperaturdaten!D1124</f>
        <v>17.68</v>
      </c>
      <c r="I538">
        <f t="shared" si="27"/>
        <v>31</v>
      </c>
      <c r="J538" s="18">
        <f t="shared" si="28"/>
        <v>9.1666046511627908</v>
      </c>
      <c r="L538" s="17">
        <f t="shared" si="29"/>
        <v>9.1671428571428581</v>
      </c>
    </row>
    <row r="539" spans="1:12">
      <c r="A539" s="5"/>
      <c r="B539" s="16"/>
      <c r="C539" s="16"/>
      <c r="E539" s="15" t="str">
        <f>Temperaturdaten!B1125</f>
        <v>01.08.1944</v>
      </c>
      <c r="F539" t="str">
        <f>Temperaturdaten!C1125</f>
        <v>August 1944</v>
      </c>
      <c r="G539">
        <f>Temperaturdaten!D1125</f>
        <v>19.989999999999998</v>
      </c>
      <c r="I539">
        <f t="shared" si="27"/>
        <v>31</v>
      </c>
      <c r="J539" s="18">
        <f t="shared" si="28"/>
        <v>7.3951886792452814</v>
      </c>
      <c r="L539" s="17">
        <f t="shared" si="29"/>
        <v>7.3814285714285708</v>
      </c>
    </row>
    <row r="540" spans="1:12">
      <c r="A540" s="5"/>
      <c r="B540" s="16"/>
      <c r="C540" s="16"/>
      <c r="E540" s="15" t="str">
        <f>Temperaturdaten!B1126</f>
        <v>01.09.1944</v>
      </c>
      <c r="F540" t="str">
        <f>Temperaturdaten!C1126</f>
        <v>September 1944</v>
      </c>
      <c r="G540">
        <f>Temperaturdaten!D1126</f>
        <v>13.03</v>
      </c>
      <c r="I540">
        <f t="shared" si="27"/>
        <v>30</v>
      </c>
      <c r="J540" s="18">
        <f t="shared" si="28"/>
        <v>4.4721226415094337</v>
      </c>
      <c r="L540" s="17">
        <f t="shared" si="29"/>
        <v>4.5257142857142858</v>
      </c>
    </row>
    <row r="541" spans="1:12">
      <c r="A541" s="5"/>
      <c r="B541" s="16"/>
      <c r="C541" s="16"/>
      <c r="E541" s="15" t="str">
        <f>Temperaturdaten!B1127</f>
        <v>01.10.1944</v>
      </c>
      <c r="F541" t="str">
        <f>Temperaturdaten!C1127</f>
        <v>Oktober 1944</v>
      </c>
      <c r="G541">
        <f>Temperaturdaten!D1127</f>
        <v>8.9700000000000006</v>
      </c>
      <c r="I541">
        <f t="shared" si="27"/>
        <v>31</v>
      </c>
      <c r="J541" s="18">
        <f t="shared" si="28"/>
        <v>2.6282547169811319</v>
      </c>
      <c r="L541" s="17">
        <f t="shared" si="29"/>
        <v>2.6642857142857141</v>
      </c>
    </row>
    <row r="542" spans="1:12">
      <c r="A542" s="5"/>
      <c r="B542" s="16"/>
      <c r="C542" s="16"/>
      <c r="E542" s="15" t="str">
        <f>Temperaturdaten!B1128</f>
        <v>01.11.1944</v>
      </c>
      <c r="F542" t="str">
        <f>Temperaturdaten!C1128</f>
        <v>November 1944</v>
      </c>
      <c r="G542">
        <f>Temperaturdaten!D1128</f>
        <v>5.42</v>
      </c>
      <c r="I542">
        <f t="shared" si="27"/>
        <v>30</v>
      </c>
      <c r="J542" s="18">
        <f t="shared" si="28"/>
        <v>1.3166037735849057</v>
      </c>
      <c r="L542" s="17">
        <f t="shared" si="29"/>
        <v>1.3828571428571428</v>
      </c>
    </row>
    <row r="543" spans="1:12">
      <c r="A543" s="5"/>
      <c r="B543" s="16"/>
      <c r="C543" s="16"/>
      <c r="E543" s="15" t="str">
        <f>Temperaturdaten!B1129</f>
        <v>01.12.1944</v>
      </c>
      <c r="F543" t="str">
        <f>Temperaturdaten!C1129</f>
        <v>Dezember 1944</v>
      </c>
      <c r="G543">
        <f>Temperaturdaten!D1129</f>
        <v>1.05</v>
      </c>
      <c r="I543">
        <f t="shared" si="27"/>
        <v>31</v>
      </c>
      <c r="J543" s="18">
        <f t="shared" si="28"/>
        <v>0.54962264150943396</v>
      </c>
      <c r="L543" s="17">
        <f t="shared" si="29"/>
        <v>0.60857142857142854</v>
      </c>
    </row>
    <row r="544" spans="1:12">
      <c r="A544" s="5"/>
      <c r="B544" s="16"/>
      <c r="C544" s="16"/>
      <c r="E544" s="15" t="str">
        <f>Temperaturdaten!B1130</f>
        <v>01.01.1945</v>
      </c>
      <c r="F544" t="str">
        <f>Temperaturdaten!C1130</f>
        <v>Januar 1945</v>
      </c>
      <c r="G544">
        <f>Temperaturdaten!D1130</f>
        <v>-1.97</v>
      </c>
      <c r="I544">
        <f t="shared" si="27"/>
        <v>31</v>
      </c>
      <c r="J544" s="18">
        <f t="shared" si="28"/>
        <v>0.39608490566037735</v>
      </c>
      <c r="L544" s="17">
        <f t="shared" si="29"/>
        <v>0.45857142857142857</v>
      </c>
    </row>
    <row r="545" spans="1:12">
      <c r="A545" s="5"/>
      <c r="B545" s="16"/>
      <c r="C545" s="16"/>
      <c r="E545" s="15" t="str">
        <f>Temperaturdaten!B1131</f>
        <v>01.02.1945</v>
      </c>
      <c r="F545" t="str">
        <f>Temperaturdaten!C1131</f>
        <v>Februar 1945</v>
      </c>
      <c r="G545">
        <f>Temperaturdaten!D1131</f>
        <v>5.18</v>
      </c>
      <c r="I545">
        <f t="shared" si="27"/>
        <v>28</v>
      </c>
      <c r="J545" s="18">
        <f t="shared" si="28"/>
        <v>0.6841509433962264</v>
      </c>
      <c r="L545" s="17">
        <f t="shared" si="29"/>
        <v>0.74</v>
      </c>
    </row>
    <row r="546" spans="1:12">
      <c r="A546" s="5"/>
      <c r="B546" s="16"/>
      <c r="C546" s="16"/>
      <c r="E546" s="15" t="str">
        <f>Temperaturdaten!B1132</f>
        <v>01.03.1945</v>
      </c>
      <c r="F546" t="str">
        <f>Temperaturdaten!C1132</f>
        <v>März 1945</v>
      </c>
      <c r="G546">
        <f>Temperaturdaten!D1132</f>
        <v>0</v>
      </c>
      <c r="I546">
        <f t="shared" si="27"/>
        <v>31</v>
      </c>
      <c r="J546" s="18">
        <f t="shared" si="28"/>
        <v>0</v>
      </c>
      <c r="L546" s="17">
        <f t="shared" si="29"/>
        <v>0</v>
      </c>
    </row>
    <row r="547" spans="1:12">
      <c r="A547" s="5"/>
      <c r="B547" s="16"/>
      <c r="C547" s="16"/>
      <c r="E547" s="15" t="str">
        <f>Temperaturdaten!B1133</f>
        <v>01.04.1945</v>
      </c>
      <c r="F547" t="str">
        <f>Temperaturdaten!C1133</f>
        <v>April 1945</v>
      </c>
      <c r="G547">
        <f>Temperaturdaten!D1133</f>
        <v>0</v>
      </c>
      <c r="I547">
        <f t="shared" si="27"/>
        <v>30</v>
      </c>
      <c r="J547" s="18">
        <f t="shared" si="28"/>
        <v>0</v>
      </c>
      <c r="L547" s="17">
        <f t="shared" si="29"/>
        <v>0</v>
      </c>
    </row>
    <row r="548" spans="1:12">
      <c r="A548" s="5"/>
      <c r="B548" s="16"/>
      <c r="C548" s="16"/>
      <c r="E548" s="15" t="str">
        <f>Temperaturdaten!B1134</f>
        <v>01.05.1945</v>
      </c>
      <c r="F548" t="str">
        <f>Temperaturdaten!C1134</f>
        <v>Mai 1945</v>
      </c>
      <c r="G548">
        <f>Temperaturdaten!D1134</f>
        <v>0</v>
      </c>
      <c r="I548">
        <f t="shared" si="27"/>
        <v>31</v>
      </c>
      <c r="J548" s="18">
        <f t="shared" si="28"/>
        <v>0</v>
      </c>
      <c r="L548" s="17">
        <f t="shared" si="29"/>
        <v>0</v>
      </c>
    </row>
    <row r="549" spans="1:12">
      <c r="A549" s="5"/>
      <c r="B549" s="16"/>
      <c r="C549" s="16"/>
      <c r="E549" s="15" t="str">
        <f>Temperaturdaten!B1135</f>
        <v>01.06.1945</v>
      </c>
      <c r="F549" t="str">
        <f>Temperaturdaten!C1135</f>
        <v>Juni 1945</v>
      </c>
      <c r="G549">
        <f>Temperaturdaten!D1135</f>
        <v>0</v>
      </c>
      <c r="I549">
        <f t="shared" si="27"/>
        <v>30</v>
      </c>
      <c r="J549" s="18">
        <f t="shared" si="28"/>
        <v>0</v>
      </c>
      <c r="L549" s="17">
        <f t="shared" si="29"/>
        <v>0</v>
      </c>
    </row>
    <row r="550" spans="1:12">
      <c r="A550" s="5"/>
      <c r="B550" s="16"/>
      <c r="C550" s="16"/>
      <c r="E550" s="15" t="str">
        <f>Temperaturdaten!B1136</f>
        <v>01.07.1945</v>
      </c>
      <c r="F550" t="str">
        <f>Temperaturdaten!C1136</f>
        <v>Juli 1945</v>
      </c>
      <c r="G550">
        <f>Temperaturdaten!D1136</f>
        <v>0</v>
      </c>
      <c r="I550">
        <f t="shared" si="27"/>
        <v>31</v>
      </c>
      <c r="J550" s="18">
        <f t="shared" si="28"/>
        <v>0</v>
      </c>
      <c r="L550" s="17">
        <f t="shared" si="29"/>
        <v>0</v>
      </c>
    </row>
    <row r="551" spans="1:12">
      <c r="A551" s="5"/>
      <c r="B551" s="16"/>
      <c r="C551" s="16"/>
      <c r="E551" s="15" t="str">
        <f>Temperaturdaten!B1137</f>
        <v>01.08.1945</v>
      </c>
      <c r="F551" t="str">
        <f>Temperaturdaten!C1137</f>
        <v>August 1945</v>
      </c>
      <c r="G551">
        <f>Temperaturdaten!D1137</f>
        <v>0</v>
      </c>
      <c r="I551">
        <f t="shared" si="27"/>
        <v>31</v>
      </c>
      <c r="J551" s="18">
        <f t="shared" si="28"/>
        <v>0.43849056603773584</v>
      </c>
      <c r="L551" s="17">
        <f t="shared" si="29"/>
        <v>0.47428571428571425</v>
      </c>
    </row>
    <row r="552" spans="1:12">
      <c r="A552" s="5"/>
      <c r="B552" s="16"/>
      <c r="C552" s="16"/>
      <c r="E552" s="15" t="str">
        <f>Temperaturdaten!B1138</f>
        <v>01.09.1945</v>
      </c>
      <c r="F552" t="str">
        <f>Temperaturdaten!C1138</f>
        <v>September 1945</v>
      </c>
      <c r="G552">
        <f>Temperaturdaten!D1138</f>
        <v>0</v>
      </c>
      <c r="I552">
        <f t="shared" si="27"/>
        <v>30</v>
      </c>
      <c r="J552" s="18">
        <f t="shared" si="28"/>
        <v>0.94004716981132075</v>
      </c>
      <c r="L552" s="17">
        <f t="shared" si="29"/>
        <v>0.9642857142857143</v>
      </c>
    </row>
    <row r="553" spans="1:12">
      <c r="A553" s="5"/>
      <c r="B553" s="16"/>
      <c r="C553" s="16"/>
      <c r="E553" s="15" t="str">
        <f>Temperaturdaten!B1139</f>
        <v>01.10.1945</v>
      </c>
      <c r="F553" t="str">
        <f>Temperaturdaten!C1139</f>
        <v>Oktober 1945</v>
      </c>
      <c r="G553">
        <f>Temperaturdaten!D1139</f>
        <v>0</v>
      </c>
      <c r="I553">
        <f t="shared" si="27"/>
        <v>31</v>
      </c>
      <c r="J553" s="18">
        <f t="shared" si="28"/>
        <v>2.3593867924528298</v>
      </c>
      <c r="L553" s="17">
        <f t="shared" si="29"/>
        <v>2.3971428571428572</v>
      </c>
    </row>
    <row r="554" spans="1:12">
      <c r="A554" s="5"/>
      <c r="B554" s="16"/>
      <c r="C554" s="16"/>
      <c r="E554" s="15" t="str">
        <f>Temperaturdaten!B1140</f>
        <v>01.11.1945</v>
      </c>
      <c r="F554" t="str">
        <f>Temperaturdaten!C1140</f>
        <v>November 1945</v>
      </c>
      <c r="G554">
        <f>Temperaturdaten!D1140</f>
        <v>0</v>
      </c>
      <c r="I554">
        <f t="shared" si="27"/>
        <v>30</v>
      </c>
      <c r="J554" s="18">
        <f t="shared" si="28"/>
        <v>4.3846226415094334</v>
      </c>
      <c r="L554" s="17">
        <f t="shared" si="29"/>
        <v>4.3757142857142863</v>
      </c>
    </row>
    <row r="555" spans="1:12">
      <c r="A555" s="5"/>
      <c r="B555" s="16"/>
      <c r="C555" s="16"/>
      <c r="E555" s="15" t="str">
        <f>Temperaturdaten!B1141</f>
        <v>01.12.1945</v>
      </c>
      <c r="F555" t="str">
        <f>Temperaturdaten!C1141</f>
        <v>Dezember 1945</v>
      </c>
      <c r="G555">
        <f>Temperaturdaten!D1141</f>
        <v>0</v>
      </c>
      <c r="I555">
        <f t="shared" si="27"/>
        <v>31</v>
      </c>
      <c r="J555" s="18">
        <f t="shared" si="28"/>
        <v>6.661509433962264</v>
      </c>
      <c r="L555" s="17">
        <f t="shared" si="29"/>
        <v>6.6742857142857144</v>
      </c>
    </row>
    <row r="556" spans="1:12">
      <c r="A556" s="5"/>
      <c r="B556" s="16"/>
      <c r="C556" s="16"/>
      <c r="E556" s="15" t="str">
        <f>Temperaturdaten!B1142</f>
        <v>01.01.1946</v>
      </c>
      <c r="F556" t="str">
        <f>Temperaturdaten!C1142</f>
        <v>Januar 1946</v>
      </c>
      <c r="G556">
        <f>Temperaturdaten!D1142</f>
        <v>0</v>
      </c>
      <c r="I556">
        <f t="shared" si="27"/>
        <v>31</v>
      </c>
      <c r="J556" s="18">
        <f t="shared" si="28"/>
        <v>9.3491509433962268</v>
      </c>
      <c r="L556" s="17">
        <f t="shared" si="29"/>
        <v>9.2999999999999989</v>
      </c>
    </row>
    <row r="557" spans="1:12">
      <c r="A557" s="5"/>
      <c r="B557" s="16"/>
      <c r="C557" s="16"/>
      <c r="E557" s="15" t="str">
        <f>Temperaturdaten!B1143</f>
        <v>01.02.1946</v>
      </c>
      <c r="F557" t="str">
        <f>Temperaturdaten!C1143</f>
        <v>Februar 1946</v>
      </c>
      <c r="G557">
        <f>Temperaturdaten!D1143</f>
        <v>3.32</v>
      </c>
      <c r="I557">
        <f t="shared" si="27"/>
        <v>28</v>
      </c>
      <c r="J557" s="18">
        <f t="shared" si="28"/>
        <v>11.754575471698113</v>
      </c>
      <c r="L557" s="17">
        <f t="shared" si="29"/>
        <v>11.65</v>
      </c>
    </row>
    <row r="558" spans="1:12">
      <c r="A558" s="5"/>
      <c r="B558" s="16"/>
      <c r="C558" s="16"/>
      <c r="E558" s="15" t="str">
        <f>Temperaturdaten!B1144</f>
        <v>01.03.1946</v>
      </c>
      <c r="F558" t="str">
        <f>Temperaturdaten!C1144</f>
        <v>März 1946</v>
      </c>
      <c r="G558">
        <f>Temperaturdaten!D1144</f>
        <v>3.43</v>
      </c>
      <c r="I558">
        <f t="shared" si="27"/>
        <v>31</v>
      </c>
      <c r="J558" s="18">
        <f t="shared" si="28"/>
        <v>13.226214953271027</v>
      </c>
      <c r="L558" s="17">
        <f t="shared" si="29"/>
        <v>13.23</v>
      </c>
    </row>
    <row r="559" spans="1:12">
      <c r="A559" s="5"/>
      <c r="B559" s="16"/>
      <c r="C559" s="16"/>
      <c r="E559" s="15" t="str">
        <f>Temperaturdaten!B1145</f>
        <v>01.04.1946</v>
      </c>
      <c r="F559" t="str">
        <f>Temperaturdaten!C1145</f>
        <v>April 1946</v>
      </c>
      <c r="G559">
        <f>Temperaturdaten!D1145</f>
        <v>10.029999999999999</v>
      </c>
      <c r="I559">
        <f t="shared" si="27"/>
        <v>30</v>
      </c>
      <c r="J559" s="18">
        <f t="shared" si="28"/>
        <v>13.87518691588785</v>
      </c>
      <c r="L559" s="17">
        <f t="shared" si="29"/>
        <v>13.87</v>
      </c>
    </row>
    <row r="560" spans="1:12">
      <c r="A560" s="5"/>
      <c r="B560" s="16"/>
      <c r="C560" s="16"/>
      <c r="E560" s="15" t="str">
        <f>Temperaturdaten!B1146</f>
        <v>01.05.1946</v>
      </c>
      <c r="F560" t="str">
        <f>Temperaturdaten!C1146</f>
        <v>Mai 1946</v>
      </c>
      <c r="G560">
        <f>Temperaturdaten!D1146</f>
        <v>13.85</v>
      </c>
      <c r="I560">
        <f t="shared" si="27"/>
        <v>31</v>
      </c>
      <c r="J560" s="18">
        <f t="shared" si="28"/>
        <v>13.242943925233645</v>
      </c>
      <c r="L560" s="17">
        <f t="shared" si="29"/>
        <v>13.225714285714284</v>
      </c>
    </row>
    <row r="561" spans="1:12">
      <c r="A561" s="5"/>
      <c r="B561" s="16"/>
      <c r="C561" s="16"/>
      <c r="E561" s="15" t="str">
        <f>Temperaturdaten!B1147</f>
        <v>01.06.1946</v>
      </c>
      <c r="F561" t="str">
        <f>Temperaturdaten!C1147</f>
        <v>Juni 1946</v>
      </c>
      <c r="G561">
        <f>Temperaturdaten!D1147</f>
        <v>16.09</v>
      </c>
      <c r="I561">
        <f t="shared" si="27"/>
        <v>30</v>
      </c>
      <c r="J561" s="18">
        <f t="shared" si="28"/>
        <v>11.058457943925232</v>
      </c>
      <c r="L561" s="17">
        <f t="shared" si="29"/>
        <v>11.071428571428569</v>
      </c>
    </row>
    <row r="562" spans="1:12">
      <c r="A562" s="5"/>
      <c r="B562" s="16"/>
      <c r="C562" s="16"/>
      <c r="E562" s="15" t="str">
        <f>Temperaturdaten!B1148</f>
        <v>01.07.1946</v>
      </c>
      <c r="F562" t="str">
        <f>Temperaturdaten!C1148</f>
        <v>Juli 1946</v>
      </c>
      <c r="G562">
        <f>Temperaturdaten!D1148</f>
        <v>18.38</v>
      </c>
      <c r="I562">
        <f t="shared" si="27"/>
        <v>31</v>
      </c>
      <c r="J562" s="18">
        <f t="shared" si="28"/>
        <v>8.2226511627906973</v>
      </c>
      <c r="L562" s="17">
        <f t="shared" si="29"/>
        <v>8.2385714285714293</v>
      </c>
    </row>
    <row r="563" spans="1:12">
      <c r="A563" s="5"/>
      <c r="B563" s="16"/>
      <c r="C563" s="16"/>
      <c r="E563" s="15" t="str">
        <f>Temperaturdaten!B1149</f>
        <v>01.08.1946</v>
      </c>
      <c r="F563" t="str">
        <f>Temperaturdaten!C1149</f>
        <v>August 1946</v>
      </c>
      <c r="G563">
        <f>Temperaturdaten!D1149</f>
        <v>16.45</v>
      </c>
      <c r="I563">
        <f t="shared" si="27"/>
        <v>31</v>
      </c>
      <c r="J563" s="18">
        <f t="shared" si="28"/>
        <v>4.6951415094339604</v>
      </c>
      <c r="L563" s="17">
        <f t="shared" si="29"/>
        <v>4.5785714285714274</v>
      </c>
    </row>
    <row r="564" spans="1:12">
      <c r="A564" s="5"/>
      <c r="B564" s="16"/>
      <c r="C564" s="16"/>
      <c r="E564" s="15" t="str">
        <f>Temperaturdaten!B1150</f>
        <v>01.09.1946</v>
      </c>
      <c r="F564" t="str">
        <f>Temperaturdaten!C1150</f>
        <v>September 1946</v>
      </c>
      <c r="G564">
        <f>Temperaturdaten!D1150</f>
        <v>14.38</v>
      </c>
      <c r="I564">
        <f t="shared" si="27"/>
        <v>30</v>
      </c>
      <c r="J564" s="18">
        <f t="shared" si="28"/>
        <v>2.6552830188679244</v>
      </c>
      <c r="L564" s="17">
        <f t="shared" si="29"/>
        <v>2.585714285714285</v>
      </c>
    </row>
    <row r="565" spans="1:12">
      <c r="A565" s="5"/>
      <c r="B565" s="16"/>
      <c r="C565" s="16"/>
      <c r="E565" s="15" t="str">
        <f>Temperaturdaten!B1151</f>
        <v>01.10.1946</v>
      </c>
      <c r="F565" t="str">
        <f>Temperaturdaten!C1151</f>
        <v>Oktober 1946</v>
      </c>
      <c r="G565">
        <f>Temperaturdaten!D1151</f>
        <v>7.91</v>
      </c>
      <c r="I565">
        <f t="shared" si="27"/>
        <v>31</v>
      </c>
      <c r="J565" s="18">
        <f t="shared" si="28"/>
        <v>1.9802830188679241</v>
      </c>
      <c r="L565" s="17">
        <f t="shared" si="29"/>
        <v>1.9042857142857141</v>
      </c>
    </row>
    <row r="566" spans="1:12">
      <c r="A566" s="5"/>
      <c r="B566" s="16"/>
      <c r="C566" s="16"/>
      <c r="E566" s="15" t="str">
        <f>Temperaturdaten!B1152</f>
        <v>01.11.1946</v>
      </c>
      <c r="F566" t="str">
        <f>Temperaturdaten!C1152</f>
        <v>November 1946</v>
      </c>
      <c r="G566">
        <f>Temperaturdaten!D1152</f>
        <v>5.52</v>
      </c>
      <c r="I566">
        <f t="shared" si="27"/>
        <v>30</v>
      </c>
      <c r="J566" s="18">
        <f t="shared" si="28"/>
        <v>3.1632547169811316</v>
      </c>
      <c r="L566" s="17">
        <f t="shared" si="29"/>
        <v>3.0599999999999996</v>
      </c>
    </row>
    <row r="567" spans="1:12">
      <c r="A567" s="5"/>
      <c r="B567" s="16"/>
      <c r="C567" s="16"/>
      <c r="E567" s="15" t="str">
        <f>Temperaturdaten!B1153</f>
        <v>01.12.1946</v>
      </c>
      <c r="F567" t="str">
        <f>Temperaturdaten!C1153</f>
        <v>Dezember 1946</v>
      </c>
      <c r="G567">
        <f>Temperaturdaten!D1153</f>
        <v>-1.23</v>
      </c>
      <c r="I567">
        <f t="shared" si="27"/>
        <v>31</v>
      </c>
      <c r="J567" s="18">
        <f t="shared" si="28"/>
        <v>5.0141981132075468</v>
      </c>
      <c r="L567" s="17">
        <f t="shared" si="29"/>
        <v>4.9285714285714288</v>
      </c>
    </row>
    <row r="568" spans="1:12">
      <c r="A568" s="5"/>
      <c r="B568" s="16"/>
      <c r="C568" s="16"/>
      <c r="E568" s="15" t="str">
        <f>Temperaturdaten!B1154</f>
        <v>01.01.1947</v>
      </c>
      <c r="F568" t="str">
        <f>Temperaturdaten!C1154</f>
        <v>Januar 1947</v>
      </c>
      <c r="G568">
        <f>Temperaturdaten!D1154</f>
        <v>-3.74</v>
      </c>
      <c r="I568">
        <f t="shared" si="27"/>
        <v>31</v>
      </c>
      <c r="J568" s="18">
        <f t="shared" si="28"/>
        <v>7.9518867924528287</v>
      </c>
      <c r="L568" s="17">
        <f t="shared" si="29"/>
        <v>7.7985714285714289</v>
      </c>
    </row>
    <row r="569" spans="1:12">
      <c r="A569" s="5"/>
      <c r="B569" s="16"/>
      <c r="C569" s="16"/>
      <c r="E569" s="15" t="str">
        <f>Temperaturdaten!B1155</f>
        <v>01.02.1947</v>
      </c>
      <c r="F569" t="str">
        <f>Temperaturdaten!C1155</f>
        <v>Februar 1947</v>
      </c>
      <c r="G569">
        <f>Temperaturdaten!D1155</f>
        <v>-7.24</v>
      </c>
      <c r="I569">
        <f t="shared" si="27"/>
        <v>28</v>
      </c>
      <c r="J569" s="18">
        <f t="shared" si="28"/>
        <v>11.291698113207545</v>
      </c>
      <c r="L569" s="17">
        <f t="shared" si="29"/>
        <v>11.061428571428573</v>
      </c>
    </row>
    <row r="570" spans="1:12">
      <c r="A570" s="5"/>
      <c r="B570" s="16"/>
      <c r="C570" s="16"/>
      <c r="E570" s="15" t="str">
        <f>Temperaturdaten!B1156</f>
        <v>01.03.1947</v>
      </c>
      <c r="F570" t="str">
        <f>Temperaturdaten!C1156</f>
        <v>März 1947</v>
      </c>
      <c r="G570">
        <f>Temperaturdaten!D1156</f>
        <v>2.5</v>
      </c>
      <c r="I570">
        <f t="shared" si="27"/>
        <v>31</v>
      </c>
      <c r="J570" s="18">
        <f t="shared" si="28"/>
        <v>14.509626168224299</v>
      </c>
      <c r="L570" s="17">
        <f t="shared" si="29"/>
        <v>14.517142857142856</v>
      </c>
    </row>
    <row r="571" spans="1:12">
      <c r="A571" s="5"/>
      <c r="B571" s="16"/>
      <c r="C571" s="16"/>
      <c r="E571" s="15" t="str">
        <f>Temperaturdaten!B1157</f>
        <v>01.04.1947</v>
      </c>
      <c r="F571" t="str">
        <f>Temperaturdaten!C1157</f>
        <v>April 1947</v>
      </c>
      <c r="G571">
        <f>Temperaturdaten!D1157</f>
        <v>9.61</v>
      </c>
      <c r="I571">
        <f t="shared" si="27"/>
        <v>30</v>
      </c>
      <c r="J571" s="18">
        <f t="shared" si="28"/>
        <v>15.433831775700936</v>
      </c>
      <c r="L571" s="17">
        <f t="shared" si="29"/>
        <v>15.428571428571429</v>
      </c>
    </row>
    <row r="572" spans="1:12">
      <c r="A572" s="5"/>
      <c r="B572" s="16"/>
      <c r="C572" s="16"/>
      <c r="E572" s="15" t="str">
        <f>Temperaturdaten!B1158</f>
        <v>01.05.1947</v>
      </c>
      <c r="F572" t="str">
        <f>Temperaturdaten!C1158</f>
        <v>Mai 1947</v>
      </c>
      <c r="G572">
        <f>Temperaturdaten!D1158</f>
        <v>16</v>
      </c>
      <c r="I572">
        <f t="shared" si="27"/>
        <v>31</v>
      </c>
      <c r="J572" s="18">
        <f t="shared" si="28"/>
        <v>15.006261682242991</v>
      </c>
      <c r="L572" s="17">
        <f t="shared" si="29"/>
        <v>14.992857142857144</v>
      </c>
    </row>
    <row r="573" spans="1:12">
      <c r="A573" s="5"/>
      <c r="B573" s="16"/>
      <c r="C573" s="16"/>
      <c r="E573" s="15" t="str">
        <f>Temperaturdaten!B1159</f>
        <v>01.06.1947</v>
      </c>
      <c r="F573" t="str">
        <f>Temperaturdaten!C1159</f>
        <v>Juni 1947</v>
      </c>
      <c r="G573">
        <f>Temperaturdaten!D1159</f>
        <v>18.600000000000001</v>
      </c>
      <c r="I573">
        <f t="shared" si="27"/>
        <v>30</v>
      </c>
      <c r="J573" s="18">
        <f t="shared" si="28"/>
        <v>13.159299065420562</v>
      </c>
      <c r="L573" s="17">
        <f t="shared" si="29"/>
        <v>13.171428571428573</v>
      </c>
    </row>
    <row r="574" spans="1:12">
      <c r="A574" s="5"/>
      <c r="B574" s="16"/>
      <c r="C574" s="16"/>
      <c r="E574" s="15" t="str">
        <f>Temperaturdaten!B1160</f>
        <v>01.07.1947</v>
      </c>
      <c r="F574" t="str">
        <f>Temperaturdaten!C1160</f>
        <v>Juli 1947</v>
      </c>
      <c r="G574">
        <f>Temperaturdaten!D1160</f>
        <v>18.86</v>
      </c>
      <c r="I574">
        <f t="shared" si="27"/>
        <v>31</v>
      </c>
      <c r="J574" s="18">
        <f t="shared" si="28"/>
        <v>11.05786046511628</v>
      </c>
      <c r="L574" s="17">
        <f t="shared" si="29"/>
        <v>11.064285714285713</v>
      </c>
    </row>
    <row r="575" spans="1:12">
      <c r="A575" s="5"/>
      <c r="B575" s="16"/>
      <c r="C575" s="16"/>
      <c r="E575" s="15" t="str">
        <f>Temperaturdaten!B1161</f>
        <v>01.08.1947</v>
      </c>
      <c r="F575" t="str">
        <f>Temperaturdaten!C1161</f>
        <v>August 1947</v>
      </c>
      <c r="G575">
        <f>Temperaturdaten!D1161</f>
        <v>19.100000000000001</v>
      </c>
      <c r="I575">
        <f t="shared" si="27"/>
        <v>31</v>
      </c>
      <c r="J575" s="18">
        <f t="shared" si="28"/>
        <v>8.6945539906103271</v>
      </c>
      <c r="L575" s="17">
        <f t="shared" si="29"/>
        <v>8.661428571428571</v>
      </c>
    </row>
    <row r="576" spans="1:12">
      <c r="A576" s="5"/>
      <c r="B576" s="16"/>
      <c r="C576" s="16"/>
      <c r="E576" s="15" t="str">
        <f>Temperaturdaten!B1162</f>
        <v>01.09.1947</v>
      </c>
      <c r="F576" t="str">
        <f>Temperaturdaten!C1162</f>
        <v>September 1947</v>
      </c>
      <c r="G576">
        <f>Temperaturdaten!D1162</f>
        <v>16.95</v>
      </c>
      <c r="I576">
        <f t="shared" si="27"/>
        <v>30</v>
      </c>
      <c r="J576" s="18">
        <f t="shared" si="28"/>
        <v>6.8039906103286381</v>
      </c>
      <c r="L576" s="17">
        <f t="shared" si="29"/>
        <v>6.805714285714286</v>
      </c>
    </row>
    <row r="577" spans="1:12">
      <c r="A577" s="5"/>
      <c r="B577" s="16"/>
      <c r="C577" s="16"/>
      <c r="E577" s="15" t="str">
        <f>Temperaturdaten!B1163</f>
        <v>01.10.1947</v>
      </c>
      <c r="F577" t="str">
        <f>Temperaturdaten!C1163</f>
        <v>Oktober 1947</v>
      </c>
      <c r="G577">
        <f>Temperaturdaten!D1163</f>
        <v>8.8800000000000008</v>
      </c>
      <c r="I577">
        <f t="shared" si="27"/>
        <v>31</v>
      </c>
      <c r="J577" s="18">
        <f t="shared" si="28"/>
        <v>5.9546948356807503</v>
      </c>
      <c r="L577" s="17">
        <f t="shared" si="29"/>
        <v>5.944285714285714</v>
      </c>
    </row>
    <row r="578" spans="1:12">
      <c r="A578" s="5"/>
      <c r="B578" s="16"/>
      <c r="C578" s="16"/>
      <c r="E578" s="15" t="str">
        <f>Temperaturdaten!B1164</f>
        <v>01.11.1947</v>
      </c>
      <c r="F578" t="str">
        <f>Temperaturdaten!C1164</f>
        <v>November 1947</v>
      </c>
      <c r="G578">
        <f>Temperaturdaten!D1164</f>
        <v>6.56</v>
      </c>
      <c r="I578">
        <f t="shared" si="27"/>
        <v>30</v>
      </c>
      <c r="J578" s="18">
        <f t="shared" si="28"/>
        <v>6.6052582159624418</v>
      </c>
      <c r="L578" s="17">
        <f t="shared" si="29"/>
        <v>6.5828571428571427</v>
      </c>
    </row>
    <row r="579" spans="1:12">
      <c r="A579" s="5"/>
      <c r="B579" s="16"/>
      <c r="C579" s="16"/>
      <c r="E579" s="15" t="str">
        <f>Temperaturdaten!B1165</f>
        <v>01.12.1947</v>
      </c>
      <c r="F579" t="str">
        <f>Temperaturdaten!C1165</f>
        <v>Dezember 1947</v>
      </c>
      <c r="G579">
        <f>Temperaturdaten!D1165</f>
        <v>3.25</v>
      </c>
      <c r="I579">
        <f t="shared" si="27"/>
        <v>31</v>
      </c>
      <c r="J579" s="18">
        <f t="shared" si="28"/>
        <v>7.9320187793427239</v>
      </c>
      <c r="L579" s="17">
        <f t="shared" si="29"/>
        <v>7.9285714285714288</v>
      </c>
    </row>
    <row r="580" spans="1:12">
      <c r="A580" s="5"/>
      <c r="B580" s="16"/>
      <c r="C580" s="16"/>
      <c r="E580" s="15" t="str">
        <f>Temperaturdaten!B1166</f>
        <v>01.01.1948</v>
      </c>
      <c r="F580" t="str">
        <f>Temperaturdaten!C1166</f>
        <v>Januar 1948</v>
      </c>
      <c r="G580">
        <f>Temperaturdaten!D1166</f>
        <v>3.85</v>
      </c>
      <c r="I580">
        <f t="shared" ref="I580:I603" si="30">DAY(DATE(YEAR(E580),MONTH(E580)+1,0))</f>
        <v>31</v>
      </c>
      <c r="J580" s="18">
        <f t="shared" ref="J580:J603" si="31">SUMPRODUCT(G580:G586,I580:I586)/SUM(I580:I586)</f>
        <v>9.9986854460093895</v>
      </c>
      <c r="L580" s="17">
        <f t="shared" ref="L580:L603" si="32">AVERAGE(G580:G586)</f>
        <v>9.9571428571428573</v>
      </c>
    </row>
    <row r="581" spans="1:12">
      <c r="A581" s="5"/>
      <c r="B581" s="16"/>
      <c r="C581" s="16"/>
      <c r="E581" s="15" t="str">
        <f>Temperaturdaten!B1167</f>
        <v>01.02.1948</v>
      </c>
      <c r="F581" t="str">
        <f>Temperaturdaten!C1167</f>
        <v>Februar 1948</v>
      </c>
      <c r="G581">
        <f>Temperaturdaten!D1167</f>
        <v>2.04</v>
      </c>
      <c r="I581">
        <f t="shared" si="30"/>
        <v>29</v>
      </c>
      <c r="J581" s="18">
        <f t="shared" si="31"/>
        <v>11.934366197183099</v>
      </c>
      <c r="L581" s="17">
        <f t="shared" si="32"/>
        <v>11.857142857142858</v>
      </c>
    </row>
    <row r="582" spans="1:12">
      <c r="A582" s="5"/>
      <c r="B582" s="16"/>
      <c r="C582" s="16"/>
      <c r="E582" s="15" t="str">
        <f>Temperaturdaten!B1168</f>
        <v>01.03.1948</v>
      </c>
      <c r="F582" t="str">
        <f>Temperaturdaten!C1168</f>
        <v>März 1948</v>
      </c>
      <c r="G582">
        <f>Temperaturdaten!D1168</f>
        <v>6.11</v>
      </c>
      <c r="I582">
        <f t="shared" si="30"/>
        <v>31</v>
      </c>
      <c r="J582" s="18">
        <f t="shared" si="31"/>
        <v>13.727383177570095</v>
      </c>
      <c r="L582" s="17">
        <f t="shared" si="32"/>
        <v>13.731428571428571</v>
      </c>
    </row>
    <row r="583" spans="1:12">
      <c r="A583" s="5"/>
      <c r="B583" s="16"/>
      <c r="C583" s="16"/>
      <c r="E583" s="15" t="str">
        <f>Temperaturdaten!B1169</f>
        <v>01.04.1948</v>
      </c>
      <c r="F583" t="str">
        <f>Temperaturdaten!C1169</f>
        <v>April 1948</v>
      </c>
      <c r="G583">
        <f>Temperaturdaten!D1169</f>
        <v>10.92</v>
      </c>
      <c r="I583">
        <f t="shared" si="30"/>
        <v>30</v>
      </c>
      <c r="J583" s="18">
        <f t="shared" si="31"/>
        <v>14.283644859813085</v>
      </c>
      <c r="L583" s="17">
        <f t="shared" si="32"/>
        <v>14.28</v>
      </c>
    </row>
    <row r="584" spans="1:12">
      <c r="A584" s="5"/>
      <c r="B584" s="16"/>
      <c r="C584" s="16"/>
      <c r="E584" s="15" t="str">
        <f>Temperaturdaten!B1170</f>
        <v>01.05.1948</v>
      </c>
      <c r="F584" t="str">
        <f>Temperaturdaten!C1170</f>
        <v>Mai 1948</v>
      </c>
      <c r="G584">
        <f>Temperaturdaten!D1170</f>
        <v>13.35</v>
      </c>
      <c r="I584">
        <f t="shared" si="30"/>
        <v>31</v>
      </c>
      <c r="J584" s="18">
        <f t="shared" si="31"/>
        <v>13.543457943925233</v>
      </c>
      <c r="L584" s="17">
        <f t="shared" si="32"/>
        <v>13.525714285714287</v>
      </c>
    </row>
    <row r="585" spans="1:12">
      <c r="A585" s="5"/>
      <c r="B585" s="16"/>
      <c r="C585" s="16"/>
      <c r="E585" s="15" t="str">
        <f>Temperaturdaten!B1171</f>
        <v>01.06.1948</v>
      </c>
      <c r="F585" t="str">
        <f>Temperaturdaten!C1171</f>
        <v>Juni 1948</v>
      </c>
      <c r="G585">
        <f>Temperaturdaten!D1171</f>
        <v>15.98</v>
      </c>
      <c r="I585">
        <f t="shared" si="30"/>
        <v>30</v>
      </c>
      <c r="J585" s="18">
        <f t="shared" si="31"/>
        <v>12.099205607476636</v>
      </c>
      <c r="L585" s="17">
        <f t="shared" si="32"/>
        <v>12.101428571428571</v>
      </c>
    </row>
    <row r="586" spans="1:12">
      <c r="A586" s="5"/>
      <c r="B586" s="16"/>
      <c r="C586" s="16"/>
      <c r="E586" s="15" t="str">
        <f>Temperaturdaten!B1172</f>
        <v>01.07.1948</v>
      </c>
      <c r="F586" t="str">
        <f>Temperaturdaten!C1172</f>
        <v>Juli 1948</v>
      </c>
      <c r="G586">
        <f>Temperaturdaten!D1172</f>
        <v>17.45</v>
      </c>
      <c r="I586">
        <f t="shared" si="30"/>
        <v>31</v>
      </c>
      <c r="J586" s="18">
        <f t="shared" si="31"/>
        <v>10.342325581395349</v>
      </c>
      <c r="L586" s="17">
        <f t="shared" si="32"/>
        <v>10.342857142857142</v>
      </c>
    </row>
    <row r="587" spans="1:12">
      <c r="A587" s="5"/>
      <c r="B587" s="16"/>
      <c r="C587" s="16"/>
      <c r="E587" s="15" t="str">
        <f>Temperaturdaten!B1173</f>
        <v>01.08.1948</v>
      </c>
      <c r="F587" t="str">
        <f>Temperaturdaten!C1173</f>
        <v>August 1948</v>
      </c>
      <c r="G587">
        <f>Temperaturdaten!D1173</f>
        <v>17.149999999999999</v>
      </c>
      <c r="I587">
        <f t="shared" si="30"/>
        <v>31</v>
      </c>
      <c r="J587" s="18">
        <f t="shared" si="31"/>
        <v>8.4441981132075483</v>
      </c>
      <c r="L587" s="17">
        <f t="shared" si="32"/>
        <v>8.3985714285714295</v>
      </c>
    </row>
    <row r="588" spans="1:12">
      <c r="A588" s="5"/>
      <c r="B588" s="16"/>
      <c r="C588" s="16"/>
      <c r="E588" s="15" t="str">
        <f>Temperaturdaten!B1174</f>
        <v>01.09.1948</v>
      </c>
      <c r="F588" t="str">
        <f>Temperaturdaten!C1174</f>
        <v>September 1948</v>
      </c>
      <c r="G588">
        <f>Temperaturdaten!D1174</f>
        <v>15.16</v>
      </c>
      <c r="I588">
        <f t="shared" si="30"/>
        <v>30</v>
      </c>
      <c r="J588" s="18">
        <f t="shared" si="31"/>
        <v>6.3809433962264155</v>
      </c>
      <c r="L588" s="17">
        <f t="shared" si="32"/>
        <v>6.3828571428571426</v>
      </c>
    </row>
    <row r="589" spans="1:12">
      <c r="A589" s="5"/>
      <c r="B589" s="16"/>
      <c r="C589" s="16"/>
      <c r="E589" s="15" t="str">
        <f>Temperaturdaten!B1175</f>
        <v>01.10.1948</v>
      </c>
      <c r="F589" t="str">
        <f>Temperaturdaten!C1175</f>
        <v>Oktober 1948</v>
      </c>
      <c r="G589">
        <f>Temperaturdaten!D1175</f>
        <v>9.9499999999999993</v>
      </c>
      <c r="I589">
        <f t="shared" si="30"/>
        <v>31</v>
      </c>
      <c r="J589" s="18">
        <f t="shared" si="31"/>
        <v>5.6960377358490559</v>
      </c>
      <c r="L589" s="17">
        <f t="shared" si="32"/>
        <v>5.6914285714285722</v>
      </c>
    </row>
    <row r="590" spans="1:12">
      <c r="A590" s="5"/>
      <c r="B590" s="16"/>
      <c r="C590" s="16"/>
      <c r="E590" s="15" t="str">
        <f>Temperaturdaten!B1176</f>
        <v>01.11.1948</v>
      </c>
      <c r="F590" t="str">
        <f>Temperaturdaten!C1176</f>
        <v>November 1948</v>
      </c>
      <c r="G590">
        <f>Temperaturdaten!D1176</f>
        <v>5.64</v>
      </c>
      <c r="I590">
        <f t="shared" si="30"/>
        <v>30</v>
      </c>
      <c r="J590" s="18">
        <f t="shared" si="31"/>
        <v>6.0045754716981135</v>
      </c>
      <c r="L590" s="17">
        <f t="shared" si="32"/>
        <v>5.9928571428571429</v>
      </c>
    </row>
    <row r="591" spans="1:12">
      <c r="A591" s="5"/>
      <c r="B591" s="16"/>
      <c r="C591" s="16"/>
      <c r="E591" s="15" t="str">
        <f>Temperaturdaten!B1177</f>
        <v>01.12.1948</v>
      </c>
      <c r="F591" t="str">
        <f>Temperaturdaten!C1177</f>
        <v>Dezember 1948</v>
      </c>
      <c r="G591">
        <f>Temperaturdaten!D1177</f>
        <v>3.38</v>
      </c>
      <c r="I591">
        <f t="shared" si="30"/>
        <v>31</v>
      </c>
      <c r="J591" s="18">
        <f t="shared" si="31"/>
        <v>7.2059905660377366</v>
      </c>
      <c r="L591" s="17">
        <f t="shared" si="32"/>
        <v>7.2057142857142864</v>
      </c>
    </row>
    <row r="592" spans="1:12">
      <c r="A592" s="5"/>
      <c r="B592" s="16"/>
      <c r="C592" s="16"/>
      <c r="E592" s="15" t="str">
        <f>Temperaturdaten!B1178</f>
        <v>01.01.1949</v>
      </c>
      <c r="F592" t="str">
        <f>Temperaturdaten!C1178</f>
        <v>Januar 1949</v>
      </c>
      <c r="G592">
        <f>Temperaturdaten!D1178</f>
        <v>3.67</v>
      </c>
      <c r="I592">
        <f t="shared" si="30"/>
        <v>31</v>
      </c>
      <c r="J592" s="18">
        <f t="shared" si="31"/>
        <v>9.1785849056603777</v>
      </c>
      <c r="L592" s="17">
        <f t="shared" si="32"/>
        <v>9.1328571428571443</v>
      </c>
    </row>
    <row r="593" spans="1:12">
      <c r="A593" s="5"/>
      <c r="B593" s="16"/>
      <c r="C593" s="16"/>
      <c r="E593" s="15" t="str">
        <f>Temperaturdaten!B1179</f>
        <v>01.02.1949</v>
      </c>
      <c r="F593" t="str">
        <f>Temperaturdaten!C1179</f>
        <v>Februar 1949</v>
      </c>
      <c r="G593">
        <f>Temperaturdaten!D1179</f>
        <v>3.84</v>
      </c>
      <c r="I593">
        <f t="shared" si="30"/>
        <v>28</v>
      </c>
      <c r="J593" s="18">
        <f t="shared" si="31"/>
        <v>11.108773584905663</v>
      </c>
      <c r="L593" s="17">
        <f t="shared" si="32"/>
        <v>11.01857142857143</v>
      </c>
    </row>
    <row r="594" spans="1:12">
      <c r="A594" s="5"/>
      <c r="B594" s="16"/>
      <c r="C594" s="16"/>
      <c r="E594" s="15" t="str">
        <f>Temperaturdaten!B1180</f>
        <v>01.03.1949</v>
      </c>
      <c r="F594" t="str">
        <f>Temperaturdaten!C1180</f>
        <v>März 1949</v>
      </c>
      <c r="G594">
        <f>Temperaturdaten!D1180</f>
        <v>3.04</v>
      </c>
      <c r="I594">
        <f t="shared" si="30"/>
        <v>31</v>
      </c>
      <c r="J594" s="18">
        <f t="shared" si="31"/>
        <v>12.833831775700935</v>
      </c>
      <c r="L594" s="17">
        <f t="shared" si="32"/>
        <v>12.845714285714285</v>
      </c>
    </row>
    <row r="595" spans="1:12">
      <c r="A595" s="5"/>
      <c r="B595" s="16"/>
      <c r="C595" s="16"/>
      <c r="E595" s="15" t="str">
        <f>Temperaturdaten!B1181</f>
        <v>01.04.1949</v>
      </c>
      <c r="F595" t="str">
        <f>Temperaturdaten!C1181</f>
        <v>April 1949</v>
      </c>
      <c r="G595">
        <f>Temperaturdaten!D1181</f>
        <v>10.32</v>
      </c>
      <c r="I595">
        <f t="shared" si="30"/>
        <v>30</v>
      </c>
      <c r="J595" s="18">
        <f t="shared" si="31"/>
        <v>14.011542056074768</v>
      </c>
      <c r="L595" s="17">
        <f t="shared" si="32"/>
        <v>14.007142857142858</v>
      </c>
    </row>
    <row r="596" spans="1:12">
      <c r="A596" s="5"/>
      <c r="B596" s="16"/>
      <c r="C596" s="16"/>
      <c r="E596" s="15" t="str">
        <f>Temperaturdaten!B1182</f>
        <v>01.05.1949</v>
      </c>
      <c r="F596" t="str">
        <f>Temperaturdaten!C1182</f>
        <v>Mai 1949</v>
      </c>
      <c r="G596">
        <f>Temperaturdaten!D1182</f>
        <v>12.06</v>
      </c>
      <c r="I596">
        <f t="shared" si="30"/>
        <v>31</v>
      </c>
      <c r="J596" s="18">
        <f t="shared" si="31"/>
        <v>13.262943925233644</v>
      </c>
      <c r="L596" s="17">
        <f t="shared" si="32"/>
        <v>13.244285714285715</v>
      </c>
    </row>
    <row r="597" spans="1:12">
      <c r="A597" s="5"/>
      <c r="B597" s="16"/>
      <c r="C597" s="16"/>
      <c r="E597" s="15" t="str">
        <f>Temperaturdaten!B1183</f>
        <v>01.06.1949</v>
      </c>
      <c r="F597" t="str">
        <f>Temperaturdaten!C1183</f>
        <v>Juni 1949</v>
      </c>
      <c r="G597">
        <f>Temperaturdaten!D1183</f>
        <v>14.13</v>
      </c>
      <c r="I597">
        <f t="shared" si="30"/>
        <v>30</v>
      </c>
      <c r="J597" s="18">
        <f t="shared" si="31"/>
        <v>12.133037383177571</v>
      </c>
      <c r="L597" s="17">
        <f t="shared" si="32"/>
        <v>12.13</v>
      </c>
    </row>
    <row r="598" spans="1:12">
      <c r="A598" s="5"/>
      <c r="B598" s="16"/>
      <c r="C598" s="16"/>
      <c r="E598" s="15" t="str">
        <f>Temperaturdaten!B1184</f>
        <v>01.07.1949</v>
      </c>
      <c r="F598" t="str">
        <f>Temperaturdaten!C1184</f>
        <v>Juli 1949</v>
      </c>
      <c r="G598">
        <f>Temperaturdaten!D1184</f>
        <v>16.87</v>
      </c>
      <c r="I598">
        <f t="shared" si="30"/>
        <v>31</v>
      </c>
      <c r="J598" s="18">
        <f t="shared" si="31"/>
        <v>10.234744186046512</v>
      </c>
      <c r="L598" s="17">
        <f t="shared" si="32"/>
        <v>10.240000000000004</v>
      </c>
    </row>
    <row r="599" spans="1:12">
      <c r="A599" s="5"/>
      <c r="B599" s="16"/>
      <c r="C599" s="16"/>
      <c r="E599" s="15" t="str">
        <f>Temperaturdaten!B1185</f>
        <v>01.08.1949</v>
      </c>
      <c r="F599" t="str">
        <f>Temperaturdaten!C1185</f>
        <v>August 1949</v>
      </c>
      <c r="G599">
        <f>Temperaturdaten!D1185</f>
        <v>16.87</v>
      </c>
      <c r="I599">
        <f t="shared" si="30"/>
        <v>31</v>
      </c>
      <c r="J599" s="18">
        <f t="shared" si="31"/>
        <v>8.4489622641509445</v>
      </c>
      <c r="L599" s="17">
        <f t="shared" si="32"/>
        <v>8.41</v>
      </c>
    </row>
    <row r="600" spans="1:12">
      <c r="A600" s="5"/>
      <c r="B600" s="16"/>
      <c r="C600" s="16"/>
      <c r="E600" s="15" t="str">
        <f>Temperaturdaten!B1186</f>
        <v>01.09.1949</v>
      </c>
      <c r="F600" t="str">
        <f>Temperaturdaten!C1186</f>
        <v>September 1949</v>
      </c>
      <c r="G600">
        <f>Temperaturdaten!D1186</f>
        <v>16.63</v>
      </c>
      <c r="I600">
        <f t="shared" si="30"/>
        <v>30</v>
      </c>
      <c r="J600" s="18">
        <f t="shared" si="31"/>
        <v>6.8711792452830194</v>
      </c>
      <c r="L600" s="17">
        <f t="shared" si="32"/>
        <v>6.8685714285714283</v>
      </c>
    </row>
    <row r="601" spans="1:12">
      <c r="A601" s="5"/>
      <c r="B601" s="16"/>
      <c r="C601" s="16"/>
      <c r="E601" s="15" t="str">
        <f>Temperaturdaten!B1187</f>
        <v>01.10.1949</v>
      </c>
      <c r="F601" t="str">
        <f>Temperaturdaten!C1187</f>
        <v>Oktober 1949</v>
      </c>
      <c r="G601">
        <f>Temperaturdaten!D1187</f>
        <v>11.17</v>
      </c>
      <c r="I601">
        <f t="shared" si="30"/>
        <v>31</v>
      </c>
      <c r="J601" s="18">
        <f t="shared" si="31"/>
        <v>5.5523113207547166</v>
      </c>
      <c r="L601" s="17">
        <f t="shared" si="32"/>
        <v>5.5371428571428565</v>
      </c>
    </row>
    <row r="602" spans="1:12">
      <c r="A602" s="5"/>
      <c r="B602" s="16"/>
      <c r="C602" s="16"/>
      <c r="E602" s="15" t="str">
        <f>Temperaturdaten!B1188</f>
        <v>01.11.1949</v>
      </c>
      <c r="F602" t="str">
        <f>Temperaturdaten!C1188</f>
        <v>November 1949</v>
      </c>
      <c r="G602">
        <f>Temperaturdaten!D1188</f>
        <v>4.9800000000000004</v>
      </c>
      <c r="I602">
        <f t="shared" si="30"/>
        <v>30</v>
      </c>
      <c r="J602" s="18">
        <f t="shared" si="31"/>
        <v>5.8769339622641503</v>
      </c>
      <c r="L602" s="17">
        <f t="shared" si="32"/>
        <v>5.854285714285715</v>
      </c>
    </row>
    <row r="603" spans="1:12">
      <c r="A603" s="5"/>
      <c r="B603" s="16"/>
      <c r="C603" s="16"/>
      <c r="E603" s="15" t="str">
        <f>Temperaturdaten!B1189</f>
        <v>01.12.1949</v>
      </c>
      <c r="F603" t="str">
        <f>Temperaturdaten!C1189</f>
        <v>Dezember 1949</v>
      </c>
      <c r="G603">
        <f>Temperaturdaten!D1189</f>
        <v>4.26</v>
      </c>
      <c r="I603">
        <f t="shared" si="30"/>
        <v>31</v>
      </c>
      <c r="J603" s="18">
        <f t="shared" si="31"/>
        <v>7.6783490566037731</v>
      </c>
      <c r="L603" s="17">
        <f t="shared" si="32"/>
        <v>7.6728571428571426</v>
      </c>
    </row>
    <row r="604" spans="1:12">
      <c r="A604" s="20"/>
      <c r="B604" s="21"/>
      <c r="C604" s="16"/>
      <c r="E604" s="15" t="str">
        <f>Temperaturdaten!B1190</f>
        <v>01.01.1950</v>
      </c>
      <c r="F604" t="str">
        <f>Temperaturdaten!C1190</f>
        <v>Januar 1950</v>
      </c>
      <c r="G604">
        <f>Temperaturdaten!D1190</f>
        <v>0.9</v>
      </c>
      <c r="I604">
        <f>DAY(DATE(YEAR(E604),MONTH(E604)+1,0))</f>
        <v>31</v>
      </c>
      <c r="J604" s="18">
        <f t="shared" ref="J604:J667" si="33">SUMPRODUCT(G604:G610,I604:I610)/SUM(I604:I610)</f>
        <v>9.6143867924528301</v>
      </c>
      <c r="L604" s="17">
        <f t="shared" ref="L604:L667" si="34">AVERAGE(G604:G610)</f>
        <v>9.5642857142857149</v>
      </c>
    </row>
    <row r="605" spans="1:12">
      <c r="A605" s="20"/>
      <c r="B605" s="21"/>
      <c r="C605" s="16"/>
      <c r="E605" s="15" t="str">
        <f>Temperaturdaten!B1191</f>
        <v>01.02.1950</v>
      </c>
      <c r="F605" t="str">
        <f>Temperaturdaten!C1191</f>
        <v>Februar 1950</v>
      </c>
      <c r="G605">
        <f>Temperaturdaten!D1191</f>
        <v>4.0599999999999996</v>
      </c>
      <c r="I605">
        <f t="shared" ref="I605:I668" si="35">DAY(DATE(YEAR(E605),MONTH(E605)+1,0))</f>
        <v>28</v>
      </c>
      <c r="J605" s="18">
        <f t="shared" si="33"/>
        <v>12.122169811320756</v>
      </c>
      <c r="L605" s="17">
        <f t="shared" si="34"/>
        <v>12.014285714285714</v>
      </c>
    </row>
    <row r="606" spans="1:12">
      <c r="A606" s="20"/>
      <c r="B606" s="21"/>
      <c r="C606" s="16"/>
      <c r="E606" s="15" t="str">
        <f>Temperaturdaten!B1192</f>
        <v>01.03.1950</v>
      </c>
      <c r="F606" t="str">
        <f>Temperaturdaten!C1192</f>
        <v>März 1950</v>
      </c>
      <c r="G606">
        <f>Temperaturdaten!D1192</f>
        <v>6.08</v>
      </c>
      <c r="I606">
        <f t="shared" si="35"/>
        <v>31</v>
      </c>
      <c r="J606" s="18">
        <f t="shared" si="33"/>
        <v>13.315514018691591</v>
      </c>
      <c r="L606" s="17">
        <f t="shared" si="34"/>
        <v>13.307142857142859</v>
      </c>
    </row>
    <row r="607" spans="1:12">
      <c r="A607" s="20"/>
      <c r="B607" s="21"/>
      <c r="C607" s="16"/>
      <c r="E607" s="15" t="str">
        <f>Temperaturdaten!B1193</f>
        <v>01.04.1950</v>
      </c>
      <c r="F607" t="str">
        <f>Temperaturdaten!C1193</f>
        <v>April 1950</v>
      </c>
      <c r="G607">
        <f>Temperaturdaten!D1193</f>
        <v>7.31</v>
      </c>
      <c r="I607">
        <f t="shared" si="35"/>
        <v>30</v>
      </c>
      <c r="J607" s="18">
        <f t="shared" si="33"/>
        <v>13.650140186915888</v>
      </c>
      <c r="L607" s="17">
        <f t="shared" si="34"/>
        <v>13.637142857142857</v>
      </c>
    </row>
    <row r="608" spans="1:12">
      <c r="A608" s="20"/>
      <c r="B608" s="21"/>
      <c r="C608" s="16"/>
      <c r="E608" s="15" t="str">
        <f>Temperaturdaten!B1194</f>
        <v>01.05.1950</v>
      </c>
      <c r="F608" t="str">
        <f>Temperaturdaten!C1194</f>
        <v>Mai 1950</v>
      </c>
      <c r="G608">
        <f>Temperaturdaten!D1194</f>
        <v>13.39</v>
      </c>
      <c r="I608">
        <f t="shared" si="35"/>
        <v>31</v>
      </c>
      <c r="J608" s="18">
        <f t="shared" si="33"/>
        <v>13.324906542056073</v>
      </c>
      <c r="L608" s="17">
        <f t="shared" si="34"/>
        <v>13.305714285714286</v>
      </c>
    </row>
    <row r="609" spans="1:12">
      <c r="A609" s="20"/>
      <c r="B609" s="21"/>
      <c r="C609" s="16"/>
      <c r="E609" s="15" t="str">
        <f>Temperaturdaten!B1195</f>
        <v>01.06.1950</v>
      </c>
      <c r="F609" t="str">
        <f>Temperaturdaten!C1195</f>
        <v>Juni 1950</v>
      </c>
      <c r="G609">
        <f>Temperaturdaten!D1195</f>
        <v>17.71</v>
      </c>
      <c r="I609">
        <f t="shared" si="35"/>
        <v>30</v>
      </c>
      <c r="J609" s="18">
        <f t="shared" si="33"/>
        <v>11.288177570093458</v>
      </c>
      <c r="L609" s="17">
        <f t="shared" si="34"/>
        <v>11.297142857142857</v>
      </c>
    </row>
    <row r="610" spans="1:12">
      <c r="A610" s="20"/>
      <c r="B610" s="21"/>
      <c r="C610" s="16"/>
      <c r="E610" s="15" t="str">
        <f>Temperaturdaten!B1196</f>
        <v>01.07.1950</v>
      </c>
      <c r="F610" t="str">
        <f>Temperaturdaten!C1196</f>
        <v>Juli 1950</v>
      </c>
      <c r="G610">
        <f>Temperaturdaten!D1196</f>
        <v>17.5</v>
      </c>
      <c r="I610">
        <f t="shared" si="35"/>
        <v>31</v>
      </c>
      <c r="J610" s="18">
        <f t="shared" si="33"/>
        <v>9.1192093023255811</v>
      </c>
      <c r="L610" s="17">
        <f t="shared" si="34"/>
        <v>9.1185714285714283</v>
      </c>
    </row>
    <row r="611" spans="1:12">
      <c r="A611" s="20"/>
      <c r="B611" s="21"/>
      <c r="C611" s="16"/>
      <c r="E611" s="15" t="str">
        <f>Temperaturdaten!B1197</f>
        <v>01.08.1950</v>
      </c>
      <c r="F611" t="str">
        <f>Temperaturdaten!C1197</f>
        <v>August 1950</v>
      </c>
      <c r="G611">
        <f>Temperaturdaten!D1197</f>
        <v>18.05</v>
      </c>
      <c r="I611">
        <f t="shared" si="35"/>
        <v>31</v>
      </c>
      <c r="J611" s="18">
        <f t="shared" si="33"/>
        <v>7.0009905660377356</v>
      </c>
      <c r="L611" s="17">
        <f t="shared" si="34"/>
        <v>6.9557142857142855</v>
      </c>
    </row>
    <row r="612" spans="1:12">
      <c r="A612" s="20"/>
      <c r="B612" s="21"/>
      <c r="C612" s="16"/>
      <c r="E612" s="15" t="str">
        <f>Temperaturdaten!B1198</f>
        <v>01.09.1950</v>
      </c>
      <c r="F612" t="str">
        <f>Temperaturdaten!C1198</f>
        <v>September 1950</v>
      </c>
      <c r="G612">
        <f>Temperaturdaten!D1198</f>
        <v>13.11</v>
      </c>
      <c r="I612">
        <f t="shared" si="35"/>
        <v>30</v>
      </c>
      <c r="J612" s="18">
        <f t="shared" si="33"/>
        <v>4.7827358490566043</v>
      </c>
      <c r="L612" s="17">
        <f t="shared" si="34"/>
        <v>4.7885714285714291</v>
      </c>
    </row>
    <row r="613" spans="1:12">
      <c r="A613" s="20"/>
      <c r="B613" s="21"/>
      <c r="C613" s="16"/>
      <c r="E613" s="15" t="str">
        <f>Temperaturdaten!B1199</f>
        <v>01.10.1950</v>
      </c>
      <c r="F613" t="str">
        <f>Temperaturdaten!C1199</f>
        <v>Oktober 1950</v>
      </c>
      <c r="G613">
        <f>Temperaturdaten!D1199</f>
        <v>8.39</v>
      </c>
      <c r="I613">
        <f t="shared" si="35"/>
        <v>31</v>
      </c>
      <c r="J613" s="18">
        <f t="shared" si="33"/>
        <v>3.9492452830188687</v>
      </c>
      <c r="L613" s="17">
        <f t="shared" si="34"/>
        <v>3.9471428571428571</v>
      </c>
    </row>
    <row r="614" spans="1:12">
      <c r="A614" s="20"/>
      <c r="B614" s="21"/>
      <c r="C614" s="16"/>
      <c r="E614" s="15" t="str">
        <f>Temperaturdaten!B1200</f>
        <v>01.11.1950</v>
      </c>
      <c r="F614" t="str">
        <f>Temperaturdaten!C1200</f>
        <v>November 1950</v>
      </c>
      <c r="G614">
        <f>Temperaturdaten!D1200</f>
        <v>4.99</v>
      </c>
      <c r="I614">
        <f t="shared" si="35"/>
        <v>30</v>
      </c>
      <c r="J614" s="18">
        <f t="shared" si="33"/>
        <v>4.4654245283018863</v>
      </c>
      <c r="L614" s="17">
        <f t="shared" si="34"/>
        <v>4.4514285714285711</v>
      </c>
    </row>
    <row r="615" spans="1:12">
      <c r="A615" s="20"/>
      <c r="B615" s="21"/>
      <c r="C615" s="16"/>
      <c r="E615" s="15" t="str">
        <f>Temperaturdaten!B1201</f>
        <v>01.12.1950</v>
      </c>
      <c r="F615" t="str">
        <f>Temperaturdaten!C1201</f>
        <v>Dezember 1950</v>
      </c>
      <c r="G615">
        <f>Temperaturdaten!D1201</f>
        <v>-0.67</v>
      </c>
      <c r="I615">
        <f t="shared" si="35"/>
        <v>31</v>
      </c>
      <c r="J615" s="18">
        <f t="shared" si="33"/>
        <v>6.0036320754716979</v>
      </c>
      <c r="L615" s="17">
        <f t="shared" si="34"/>
        <v>6.0042857142857144</v>
      </c>
    </row>
    <row r="616" spans="1:12">
      <c r="A616" s="20"/>
      <c r="B616" s="21"/>
      <c r="C616" s="16"/>
      <c r="E616" s="15" t="str">
        <f>Temperaturdaten!B1202</f>
        <v>01.01.1951</v>
      </c>
      <c r="F616" t="str">
        <f>Temperaturdaten!C1202</f>
        <v>Januar 1951</v>
      </c>
      <c r="G616">
        <f>Temperaturdaten!D1202</f>
        <v>2.46</v>
      </c>
      <c r="I616">
        <f t="shared" si="35"/>
        <v>31</v>
      </c>
      <c r="J616" s="18">
        <f t="shared" si="33"/>
        <v>8.5991509433962268</v>
      </c>
      <c r="L616" s="17">
        <f t="shared" si="34"/>
        <v>8.5400000000000009</v>
      </c>
    </row>
    <row r="617" spans="1:12">
      <c r="A617" s="20"/>
      <c r="B617" s="21"/>
      <c r="C617" s="16"/>
      <c r="E617" s="15" t="str">
        <f>Temperaturdaten!B1203</f>
        <v>01.02.1951</v>
      </c>
      <c r="F617" t="str">
        <f>Temperaturdaten!C1203</f>
        <v>Februar 1951</v>
      </c>
      <c r="G617">
        <f>Temperaturdaten!D1203</f>
        <v>2.36</v>
      </c>
      <c r="I617">
        <f t="shared" si="35"/>
        <v>28</v>
      </c>
      <c r="J617" s="18">
        <f t="shared" si="33"/>
        <v>10.785235849056603</v>
      </c>
      <c r="L617" s="17">
        <f t="shared" si="34"/>
        <v>10.675714285714287</v>
      </c>
    </row>
    <row r="618" spans="1:12">
      <c r="A618" s="20"/>
      <c r="B618" s="21"/>
      <c r="C618" s="16"/>
      <c r="E618" s="15" t="str">
        <f>Temperaturdaten!B1204</f>
        <v>01.03.1951</v>
      </c>
      <c r="F618" t="str">
        <f>Temperaturdaten!C1204</f>
        <v>März 1951</v>
      </c>
      <c r="G618">
        <f>Temperaturdaten!D1204</f>
        <v>2.88</v>
      </c>
      <c r="I618">
        <f t="shared" si="35"/>
        <v>31</v>
      </c>
      <c r="J618" s="18">
        <f t="shared" si="33"/>
        <v>12.492476635514018</v>
      </c>
      <c r="L618" s="17">
        <f t="shared" si="34"/>
        <v>12.495714285714284</v>
      </c>
    </row>
    <row r="619" spans="1:12">
      <c r="A619" s="20"/>
      <c r="B619" s="21"/>
      <c r="C619" s="16"/>
      <c r="E619" s="15" t="str">
        <f>Temperaturdaten!B1205</f>
        <v>01.04.1951</v>
      </c>
      <c r="F619" t="str">
        <f>Temperaturdaten!C1205</f>
        <v>April 1951</v>
      </c>
      <c r="G619">
        <f>Temperaturdaten!D1205</f>
        <v>7.22</v>
      </c>
      <c r="I619">
        <f t="shared" si="35"/>
        <v>30</v>
      </c>
      <c r="J619" s="18">
        <f t="shared" si="33"/>
        <v>13.239953271028037</v>
      </c>
      <c r="L619" s="17">
        <f t="shared" si="34"/>
        <v>13.232857142857142</v>
      </c>
    </row>
    <row r="620" spans="1:12">
      <c r="A620" s="20"/>
      <c r="B620" s="21"/>
      <c r="C620" s="16"/>
      <c r="E620" s="15" t="str">
        <f>Temperaturdaten!B1206</f>
        <v>01.05.1951</v>
      </c>
      <c r="F620" t="str">
        <f>Temperaturdaten!C1206</f>
        <v>Mai 1951</v>
      </c>
      <c r="G620">
        <f>Temperaturdaten!D1206</f>
        <v>11.92</v>
      </c>
      <c r="I620">
        <f t="shared" si="35"/>
        <v>31</v>
      </c>
      <c r="J620" s="18">
        <f t="shared" si="33"/>
        <v>13.276401869158876</v>
      </c>
      <c r="L620" s="17">
        <f t="shared" si="34"/>
        <v>13.27</v>
      </c>
    </row>
    <row r="621" spans="1:12">
      <c r="A621" s="20"/>
      <c r="B621" s="21"/>
      <c r="C621" s="16"/>
      <c r="E621" s="15" t="str">
        <f>Temperaturdaten!B1207</f>
        <v>01.06.1951</v>
      </c>
      <c r="F621" t="str">
        <f>Temperaturdaten!C1207</f>
        <v>Juni 1951</v>
      </c>
      <c r="G621">
        <f>Temperaturdaten!D1207</f>
        <v>15.86</v>
      </c>
      <c r="I621">
        <f t="shared" si="35"/>
        <v>30</v>
      </c>
      <c r="J621" s="18">
        <f t="shared" si="33"/>
        <v>12.174018691588785</v>
      </c>
      <c r="L621" s="17">
        <f t="shared" si="34"/>
        <v>12.182857142857141</v>
      </c>
    </row>
    <row r="622" spans="1:12">
      <c r="A622" s="20"/>
      <c r="B622" s="21"/>
      <c r="C622" s="16"/>
      <c r="E622" s="15" t="str">
        <f>Temperaturdaten!B1208</f>
        <v>01.07.1951</v>
      </c>
      <c r="F622" t="str">
        <f>Temperaturdaten!C1208</f>
        <v>Juli 1951</v>
      </c>
      <c r="G622">
        <f>Temperaturdaten!D1208</f>
        <v>17.079999999999998</v>
      </c>
      <c r="I622">
        <f t="shared" si="35"/>
        <v>31</v>
      </c>
      <c r="J622" s="18">
        <f t="shared" si="33"/>
        <v>10.129302325581396</v>
      </c>
      <c r="L622" s="17">
        <f t="shared" si="34"/>
        <v>10.14</v>
      </c>
    </row>
    <row r="623" spans="1:12">
      <c r="A623" s="20"/>
      <c r="B623" s="21"/>
      <c r="C623" s="16"/>
      <c r="E623" s="15" t="str">
        <f>Temperaturdaten!B1209</f>
        <v>01.08.1951</v>
      </c>
      <c r="F623" t="str">
        <f>Temperaturdaten!C1209</f>
        <v>August 1951</v>
      </c>
      <c r="G623">
        <f>Temperaturdaten!D1209</f>
        <v>17.41</v>
      </c>
      <c r="I623">
        <f t="shared" si="35"/>
        <v>31</v>
      </c>
      <c r="J623" s="18">
        <f t="shared" si="33"/>
        <v>8.0027230046948361</v>
      </c>
      <c r="L623" s="17">
        <f t="shared" si="34"/>
        <v>7.9771428571428578</v>
      </c>
    </row>
    <row r="624" spans="1:12">
      <c r="A624" s="20"/>
      <c r="B624" s="21"/>
      <c r="C624" s="16"/>
      <c r="E624" s="15" t="str">
        <f>Temperaturdaten!B1210</f>
        <v>01.09.1951</v>
      </c>
      <c r="F624" t="str">
        <f>Temperaturdaten!C1210</f>
        <v>September 1951</v>
      </c>
      <c r="G624">
        <f>Temperaturdaten!D1210</f>
        <v>15.1</v>
      </c>
      <c r="I624">
        <f t="shared" si="35"/>
        <v>30</v>
      </c>
      <c r="J624" s="18">
        <f t="shared" si="33"/>
        <v>5.8749295774647878</v>
      </c>
      <c r="L624" s="17">
        <f t="shared" si="34"/>
        <v>5.8885714285714288</v>
      </c>
    </row>
    <row r="625" spans="1:12">
      <c r="A625" s="20"/>
      <c r="B625" s="21"/>
      <c r="C625" s="16"/>
      <c r="E625" s="15" t="str">
        <f>Temperaturdaten!B1211</f>
        <v>01.10.1951</v>
      </c>
      <c r="F625" t="str">
        <f>Temperaturdaten!C1211</f>
        <v>Oktober 1951</v>
      </c>
      <c r="G625">
        <f>Temperaturdaten!D1211</f>
        <v>8.0399999999999991</v>
      </c>
      <c r="I625">
        <f t="shared" si="35"/>
        <v>31</v>
      </c>
      <c r="J625" s="18">
        <f t="shared" si="33"/>
        <v>5.2890140845070421</v>
      </c>
      <c r="L625" s="17">
        <f t="shared" si="34"/>
        <v>5.2942857142857136</v>
      </c>
    </row>
    <row r="626" spans="1:12">
      <c r="A626" s="20"/>
      <c r="B626" s="21"/>
      <c r="C626" s="16"/>
      <c r="E626" s="15" t="str">
        <f>Temperaturdaten!B1212</f>
        <v>01.11.1951</v>
      </c>
      <c r="F626" t="str">
        <f>Temperaturdaten!C1212</f>
        <v>November 1951</v>
      </c>
      <c r="G626">
        <f>Temperaturdaten!D1212</f>
        <v>7.48</v>
      </c>
      <c r="I626">
        <f t="shared" si="35"/>
        <v>30</v>
      </c>
      <c r="J626" s="18">
        <f t="shared" si="33"/>
        <v>5.9745070422535207</v>
      </c>
      <c r="L626" s="17">
        <f t="shared" si="34"/>
        <v>5.9671428571428562</v>
      </c>
    </row>
    <row r="627" spans="1:12">
      <c r="A627" s="20"/>
      <c r="B627" s="21"/>
      <c r="C627" s="16"/>
      <c r="E627" s="15" t="str">
        <f>Temperaturdaten!B1213</f>
        <v>01.12.1951</v>
      </c>
      <c r="F627" t="str">
        <f>Temperaturdaten!C1213</f>
        <v>Dezember 1951</v>
      </c>
      <c r="G627">
        <f>Temperaturdaten!D1213</f>
        <v>4.3099999999999996</v>
      </c>
      <c r="I627">
        <f t="shared" si="35"/>
        <v>31</v>
      </c>
      <c r="J627" s="18">
        <f t="shared" si="33"/>
        <v>7.0308450704225356</v>
      </c>
      <c r="L627" s="17">
        <f t="shared" si="34"/>
        <v>7.0385714285714283</v>
      </c>
    </row>
    <row r="628" spans="1:12">
      <c r="A628" s="20"/>
      <c r="B628" s="21"/>
      <c r="C628" s="16"/>
      <c r="E628" s="15" t="str">
        <f>Temperaturdaten!B1214</f>
        <v>01.01.1952</v>
      </c>
      <c r="F628" t="str">
        <f>Temperaturdaten!C1214</f>
        <v>Januar 1952</v>
      </c>
      <c r="G628">
        <f>Temperaturdaten!D1214</f>
        <v>1.56</v>
      </c>
      <c r="I628">
        <f t="shared" si="35"/>
        <v>31</v>
      </c>
      <c r="J628" s="18">
        <f t="shared" si="33"/>
        <v>8.9359624413145546</v>
      </c>
      <c r="L628" s="17">
        <f t="shared" si="34"/>
        <v>8.9085714285714293</v>
      </c>
    </row>
    <row r="629" spans="1:12">
      <c r="A629" s="20"/>
      <c r="B629" s="21"/>
      <c r="C629" s="16"/>
      <c r="E629" s="15" t="str">
        <f>Temperaturdaten!B1215</f>
        <v>01.02.1952</v>
      </c>
      <c r="F629" t="str">
        <f>Temperaturdaten!C1215</f>
        <v>Februar 1952</v>
      </c>
      <c r="G629">
        <f>Temperaturdaten!D1215</f>
        <v>1.94</v>
      </c>
      <c r="I629">
        <f t="shared" si="35"/>
        <v>29</v>
      </c>
      <c r="J629" s="18">
        <f t="shared" si="33"/>
        <v>11.244225352112675</v>
      </c>
      <c r="L629" s="17">
        <f t="shared" si="34"/>
        <v>11.174285714285714</v>
      </c>
    </row>
    <row r="630" spans="1:12">
      <c r="A630" s="20"/>
      <c r="B630" s="21"/>
      <c r="C630" s="16"/>
      <c r="E630" s="15" t="str">
        <f>Temperaturdaten!B1216</f>
        <v>01.03.1952</v>
      </c>
      <c r="F630" t="str">
        <f>Temperaturdaten!C1216</f>
        <v>März 1952</v>
      </c>
      <c r="G630">
        <f>Temperaturdaten!D1216</f>
        <v>2.79</v>
      </c>
      <c r="I630">
        <f t="shared" si="35"/>
        <v>31</v>
      </c>
      <c r="J630" s="18">
        <f t="shared" si="33"/>
        <v>12.476448598130842</v>
      </c>
      <c r="L630" s="17">
        <f t="shared" si="34"/>
        <v>12.474285714285713</v>
      </c>
    </row>
    <row r="631" spans="1:12">
      <c r="A631" s="20"/>
      <c r="B631" s="21"/>
      <c r="C631" s="16"/>
      <c r="E631" s="15" t="str">
        <f>Temperaturdaten!B1217</f>
        <v>01.04.1952</v>
      </c>
      <c r="F631" t="str">
        <f>Temperaturdaten!C1217</f>
        <v>April 1952</v>
      </c>
      <c r="G631">
        <f>Temperaturdaten!D1217</f>
        <v>10.94</v>
      </c>
      <c r="I631">
        <f t="shared" si="35"/>
        <v>30</v>
      </c>
      <c r="J631" s="18">
        <f t="shared" si="33"/>
        <v>13.161635514018689</v>
      </c>
      <c r="L631" s="17">
        <f t="shared" si="34"/>
        <v>13.15</v>
      </c>
    </row>
    <row r="632" spans="1:12">
      <c r="A632" s="20"/>
      <c r="B632" s="21"/>
      <c r="C632" s="16"/>
      <c r="E632" s="15" t="str">
        <f>Temperaturdaten!B1218</f>
        <v>01.05.1952</v>
      </c>
      <c r="F632" t="str">
        <f>Temperaturdaten!C1218</f>
        <v>Mai 1952</v>
      </c>
      <c r="G632">
        <f>Temperaturdaten!D1218</f>
        <v>12.75</v>
      </c>
      <c r="I632">
        <f t="shared" si="35"/>
        <v>31</v>
      </c>
      <c r="J632" s="18">
        <f t="shared" si="33"/>
        <v>11.916775700934579</v>
      </c>
      <c r="L632" s="17">
        <f t="shared" si="34"/>
        <v>11.881428571428572</v>
      </c>
    </row>
    <row r="633" spans="1:12">
      <c r="A633" s="20"/>
      <c r="B633" s="21"/>
      <c r="C633" s="16"/>
      <c r="E633" s="15" t="str">
        <f>Temperaturdaten!B1219</f>
        <v>01.06.1952</v>
      </c>
      <c r="F633" t="str">
        <f>Temperaturdaten!C1219</f>
        <v>Juni 1952</v>
      </c>
      <c r="G633">
        <f>Temperaturdaten!D1219</f>
        <v>14.98</v>
      </c>
      <c r="I633">
        <f t="shared" si="35"/>
        <v>30</v>
      </c>
      <c r="J633" s="18">
        <f t="shared" si="33"/>
        <v>10.182803738317759</v>
      </c>
      <c r="L633" s="17">
        <f t="shared" si="34"/>
        <v>10.171428571428573</v>
      </c>
    </row>
    <row r="634" spans="1:12">
      <c r="A634" s="20"/>
      <c r="B634" s="21"/>
      <c r="C634" s="16"/>
      <c r="E634" s="15" t="str">
        <f>Temperaturdaten!B1220</f>
        <v>01.07.1952</v>
      </c>
      <c r="F634" t="str">
        <f>Temperaturdaten!C1220</f>
        <v>Juli 1952</v>
      </c>
      <c r="G634">
        <f>Temperaturdaten!D1220</f>
        <v>17.399999999999999</v>
      </c>
      <c r="I634">
        <f t="shared" si="35"/>
        <v>31</v>
      </c>
      <c r="J634" s="18">
        <f t="shared" si="33"/>
        <v>8.2326511627906971</v>
      </c>
      <c r="L634" s="17">
        <f t="shared" si="34"/>
        <v>8.2171428571428571</v>
      </c>
    </row>
    <row r="635" spans="1:12">
      <c r="A635" s="20"/>
      <c r="B635" s="21"/>
      <c r="C635" s="16"/>
      <c r="E635" s="15" t="str">
        <f>Temperaturdaten!B1221</f>
        <v>01.08.1952</v>
      </c>
      <c r="F635" t="str">
        <f>Temperaturdaten!C1221</f>
        <v>August 1952</v>
      </c>
      <c r="G635">
        <f>Temperaturdaten!D1221</f>
        <v>17.420000000000002</v>
      </c>
      <c r="I635">
        <f t="shared" si="35"/>
        <v>31</v>
      </c>
      <c r="J635" s="18">
        <f t="shared" si="33"/>
        <v>5.9170754716981122</v>
      </c>
      <c r="L635" s="17">
        <f t="shared" si="34"/>
        <v>5.8528571428571441</v>
      </c>
    </row>
    <row r="636" spans="1:12">
      <c r="A636" s="20"/>
      <c r="B636" s="21"/>
      <c r="C636" s="16"/>
      <c r="E636" s="15" t="str">
        <f>Temperaturdaten!B1222</f>
        <v>01.09.1952</v>
      </c>
      <c r="F636" t="str">
        <f>Temperaturdaten!C1222</f>
        <v>September 1952</v>
      </c>
      <c r="G636">
        <f>Temperaturdaten!D1222</f>
        <v>11.04</v>
      </c>
      <c r="I636">
        <f t="shared" si="35"/>
        <v>30</v>
      </c>
      <c r="J636" s="18">
        <f t="shared" si="33"/>
        <v>4.0936320754716968</v>
      </c>
      <c r="L636" s="17">
        <f t="shared" si="34"/>
        <v>4.0714285714285712</v>
      </c>
    </row>
    <row r="637" spans="1:12">
      <c r="A637" s="20"/>
      <c r="B637" s="21"/>
      <c r="C637" s="16"/>
      <c r="E637" s="15" t="str">
        <f>Temperaturdaten!B1223</f>
        <v>01.10.1952</v>
      </c>
      <c r="F637" t="str">
        <f>Temperaturdaten!C1223</f>
        <v>Oktober 1952</v>
      </c>
      <c r="G637">
        <f>Temperaturdaten!D1223</f>
        <v>7.52</v>
      </c>
      <c r="I637">
        <f t="shared" si="35"/>
        <v>31</v>
      </c>
      <c r="J637" s="18">
        <f t="shared" si="33"/>
        <v>3.831839622641509</v>
      </c>
      <c r="L637" s="17">
        <f t="shared" si="34"/>
        <v>3.8071428571428569</v>
      </c>
    </row>
    <row r="638" spans="1:12">
      <c r="A638" s="20"/>
      <c r="B638" s="21"/>
      <c r="C638" s="16"/>
      <c r="E638" s="15" t="str">
        <f>Temperaturdaten!B1224</f>
        <v>01.11.1952</v>
      </c>
      <c r="F638" t="str">
        <f>Temperaturdaten!C1224</f>
        <v>November 1952</v>
      </c>
      <c r="G638">
        <f>Temperaturdaten!D1224</f>
        <v>2.06</v>
      </c>
      <c r="I638">
        <f t="shared" si="35"/>
        <v>30</v>
      </c>
      <c r="J638" s="18">
        <f t="shared" si="33"/>
        <v>4.710660377358491</v>
      </c>
      <c r="L638" s="17">
        <f t="shared" si="34"/>
        <v>4.6657142857142855</v>
      </c>
    </row>
    <row r="639" spans="1:12">
      <c r="A639" s="20"/>
      <c r="B639" s="21"/>
      <c r="C639" s="16"/>
      <c r="E639" s="15" t="str">
        <f>Temperaturdaten!B1225</f>
        <v>01.12.1952</v>
      </c>
      <c r="F639" t="str">
        <f>Temperaturdaten!C1225</f>
        <v>Dezember 1952</v>
      </c>
      <c r="G639">
        <f>Temperaturdaten!D1225</f>
        <v>0.78</v>
      </c>
      <c r="I639">
        <f t="shared" si="35"/>
        <v>31</v>
      </c>
      <c r="J639" s="18">
        <f t="shared" si="33"/>
        <v>6.854528301886794</v>
      </c>
      <c r="L639" s="17">
        <f t="shared" si="34"/>
        <v>6.83</v>
      </c>
    </row>
    <row r="640" spans="1:12">
      <c r="A640" s="20"/>
      <c r="B640" s="21"/>
      <c r="C640" s="16"/>
      <c r="E640" s="15" t="str">
        <f>Temperaturdaten!B1226</f>
        <v>01.01.1953</v>
      </c>
      <c r="F640" t="str">
        <f>Temperaturdaten!C1226</f>
        <v>Januar 1953</v>
      </c>
      <c r="G640">
        <f>Temperaturdaten!D1226</f>
        <v>1.3</v>
      </c>
      <c r="I640">
        <f t="shared" si="35"/>
        <v>31</v>
      </c>
      <c r="J640" s="18">
        <f t="shared" si="33"/>
        <v>9.2891981132075472</v>
      </c>
      <c r="L640" s="17">
        <f t="shared" si="34"/>
        <v>9.20857142857143</v>
      </c>
    </row>
    <row r="641" spans="1:12">
      <c r="A641" s="20"/>
      <c r="B641" s="21"/>
      <c r="C641" s="16"/>
      <c r="E641" s="15" t="str">
        <f>Temperaturdaten!B1227</f>
        <v>01.02.1953</v>
      </c>
      <c r="F641" t="str">
        <f>Temperaturdaten!C1227</f>
        <v>Februar 1953</v>
      </c>
      <c r="G641">
        <f>Temperaturdaten!D1227</f>
        <v>0.85</v>
      </c>
      <c r="I641">
        <f t="shared" si="35"/>
        <v>28</v>
      </c>
      <c r="J641" s="18">
        <f t="shared" si="33"/>
        <v>11.542547169811323</v>
      </c>
      <c r="L641" s="17">
        <f t="shared" si="34"/>
        <v>11.41</v>
      </c>
    </row>
    <row r="642" spans="1:12">
      <c r="A642" s="20"/>
      <c r="B642" s="21"/>
      <c r="C642" s="16"/>
      <c r="E642" s="15" t="str">
        <f>Temperaturdaten!B1228</f>
        <v>01.03.1953</v>
      </c>
      <c r="F642" t="str">
        <f>Temperaturdaten!C1228</f>
        <v>März 1953</v>
      </c>
      <c r="G642">
        <f>Temperaturdaten!D1228</f>
        <v>4.95</v>
      </c>
      <c r="I642">
        <f t="shared" si="35"/>
        <v>31</v>
      </c>
      <c r="J642" s="18">
        <f t="shared" si="33"/>
        <v>13.200560747663552</v>
      </c>
      <c r="L642" s="17">
        <f t="shared" si="34"/>
        <v>13.201428571428574</v>
      </c>
    </row>
    <row r="643" spans="1:12">
      <c r="A643" s="20"/>
      <c r="B643" s="21"/>
      <c r="C643" s="16"/>
      <c r="E643" s="15" t="str">
        <f>Temperaturdaten!B1229</f>
        <v>01.04.1953</v>
      </c>
      <c r="F643" t="str">
        <f>Temperaturdaten!C1229</f>
        <v>April 1953</v>
      </c>
      <c r="G643">
        <f>Temperaturdaten!D1229</f>
        <v>9.19</v>
      </c>
      <c r="I643">
        <f t="shared" si="35"/>
        <v>30</v>
      </c>
      <c r="J643" s="18">
        <f t="shared" si="33"/>
        <v>14.076962616822431</v>
      </c>
      <c r="L643" s="17">
        <f t="shared" si="34"/>
        <v>14.065714285714284</v>
      </c>
    </row>
    <row r="644" spans="1:12">
      <c r="A644" s="20"/>
      <c r="B644" s="21"/>
      <c r="C644" s="16"/>
      <c r="E644" s="15" t="str">
        <f>Temperaturdaten!B1230</f>
        <v>01.05.1953</v>
      </c>
      <c r="F644" t="str">
        <f>Temperaturdaten!C1230</f>
        <v>Mai 1953</v>
      </c>
      <c r="G644">
        <f>Temperaturdaten!D1230</f>
        <v>13.53</v>
      </c>
      <c r="I644">
        <f t="shared" si="35"/>
        <v>31</v>
      </c>
      <c r="J644" s="18">
        <f t="shared" si="33"/>
        <v>13.74892523364486</v>
      </c>
      <c r="L644" s="17">
        <f t="shared" si="34"/>
        <v>13.73142857142857</v>
      </c>
    </row>
    <row r="645" spans="1:12">
      <c r="A645" s="20"/>
      <c r="B645" s="21"/>
      <c r="C645" s="16"/>
      <c r="E645" s="15" t="str">
        <f>Temperaturdaten!B1231</f>
        <v>01.06.1953</v>
      </c>
      <c r="F645" t="str">
        <f>Temperaturdaten!C1231</f>
        <v>Juni 1953</v>
      </c>
      <c r="G645">
        <f>Temperaturdaten!D1231</f>
        <v>17.21</v>
      </c>
      <c r="I645">
        <f t="shared" si="35"/>
        <v>30</v>
      </c>
      <c r="J645" s="18">
        <f t="shared" si="33"/>
        <v>12.36696261682243</v>
      </c>
      <c r="L645" s="17">
        <f t="shared" si="34"/>
        <v>12.368571428571428</v>
      </c>
    </row>
    <row r="646" spans="1:12">
      <c r="A646" s="20"/>
      <c r="B646" s="21"/>
      <c r="C646" s="16"/>
      <c r="E646" s="15" t="str">
        <f>Temperaturdaten!B1232</f>
        <v>01.07.1953</v>
      </c>
      <c r="F646" t="str">
        <f>Temperaturdaten!C1232</f>
        <v>Juli 1953</v>
      </c>
      <c r="G646">
        <f>Temperaturdaten!D1232</f>
        <v>17.43</v>
      </c>
      <c r="I646">
        <f t="shared" si="35"/>
        <v>31</v>
      </c>
      <c r="J646" s="18">
        <f t="shared" si="33"/>
        <v>9.7552093023255804</v>
      </c>
      <c r="L646" s="17">
        <f t="shared" si="34"/>
        <v>9.7585714285714271</v>
      </c>
    </row>
    <row r="647" spans="1:12">
      <c r="A647" s="20"/>
      <c r="B647" s="21"/>
      <c r="C647" s="16"/>
      <c r="E647" s="15" t="str">
        <f>Temperaturdaten!B1233</f>
        <v>01.08.1953</v>
      </c>
      <c r="F647" t="str">
        <f>Temperaturdaten!C1233</f>
        <v>August 1953</v>
      </c>
      <c r="G647">
        <f>Temperaturdaten!D1233</f>
        <v>16.71</v>
      </c>
      <c r="I647">
        <f t="shared" si="35"/>
        <v>31</v>
      </c>
      <c r="J647" s="18">
        <f t="shared" si="33"/>
        <v>6.9377358490566046</v>
      </c>
      <c r="L647" s="17">
        <f t="shared" si="34"/>
        <v>6.8285714285714292</v>
      </c>
    </row>
    <row r="648" spans="1:12">
      <c r="A648" s="20"/>
      <c r="B648" s="21"/>
      <c r="C648" s="16"/>
      <c r="E648" s="15" t="str">
        <f>Temperaturdaten!B1234</f>
        <v>01.09.1953</v>
      </c>
      <c r="F648" t="str">
        <f>Temperaturdaten!C1234</f>
        <v>September 1953</v>
      </c>
      <c r="G648">
        <f>Temperaturdaten!D1234</f>
        <v>13.39</v>
      </c>
      <c r="I648">
        <f t="shared" si="35"/>
        <v>30</v>
      </c>
      <c r="J648" s="18">
        <f t="shared" si="33"/>
        <v>5.1069811320754734</v>
      </c>
      <c r="L648" s="17">
        <f t="shared" si="34"/>
        <v>5.04</v>
      </c>
    </row>
    <row r="649" spans="1:12">
      <c r="A649" s="20"/>
      <c r="B649" s="21"/>
      <c r="C649" s="16"/>
      <c r="E649" s="15" t="str">
        <f>Temperaturdaten!B1235</f>
        <v>01.10.1953</v>
      </c>
      <c r="F649" t="str">
        <f>Temperaturdaten!C1235</f>
        <v>Oktober 1953</v>
      </c>
      <c r="G649">
        <f>Temperaturdaten!D1235</f>
        <v>11</v>
      </c>
      <c r="I649">
        <f t="shared" si="35"/>
        <v>31</v>
      </c>
      <c r="J649" s="18">
        <f t="shared" si="33"/>
        <v>4.1461320754716979</v>
      </c>
      <c r="L649" s="17">
        <f t="shared" si="34"/>
        <v>4.07</v>
      </c>
    </row>
    <row r="650" spans="1:12">
      <c r="A650" s="20"/>
      <c r="B650" s="21"/>
      <c r="C650" s="16"/>
      <c r="E650" s="15" t="str">
        <f>Temperaturdaten!B1236</f>
        <v>01.11.1953</v>
      </c>
      <c r="F650" t="str">
        <f>Temperaturdaten!C1236</f>
        <v>November 1953</v>
      </c>
      <c r="G650">
        <f>Temperaturdaten!D1236</f>
        <v>6.85</v>
      </c>
      <c r="I650">
        <f t="shared" si="35"/>
        <v>30</v>
      </c>
      <c r="J650" s="18">
        <f t="shared" si="33"/>
        <v>4.4473584905660379</v>
      </c>
      <c r="L650" s="17">
        <f t="shared" si="34"/>
        <v>4.3642857142857148</v>
      </c>
    </row>
    <row r="651" spans="1:12">
      <c r="A651" s="20"/>
      <c r="B651" s="21"/>
      <c r="C651" s="16"/>
      <c r="E651" s="15" t="str">
        <f>Temperaturdaten!B1237</f>
        <v>01.12.1953</v>
      </c>
      <c r="F651" t="str">
        <f>Temperaturdaten!C1237</f>
        <v>Dezember 1953</v>
      </c>
      <c r="G651">
        <f>Temperaturdaten!D1237</f>
        <v>3.99</v>
      </c>
      <c r="I651">
        <f t="shared" si="35"/>
        <v>31</v>
      </c>
      <c r="J651" s="18">
        <f t="shared" si="33"/>
        <v>5.7690566037735849</v>
      </c>
      <c r="L651" s="17">
        <f t="shared" si="34"/>
        <v>5.6985714285714284</v>
      </c>
    </row>
    <row r="652" spans="1:12">
      <c r="A652" s="20"/>
      <c r="B652" s="21"/>
      <c r="C652" s="16"/>
      <c r="E652" s="15" t="str">
        <f>Temperaturdaten!B1238</f>
        <v>01.01.1954</v>
      </c>
      <c r="F652" t="str">
        <f>Temperaturdaten!C1238</f>
        <v>Januar 1954</v>
      </c>
      <c r="G652">
        <f>Temperaturdaten!D1238</f>
        <v>-1.06</v>
      </c>
      <c r="I652">
        <f t="shared" si="35"/>
        <v>31</v>
      </c>
      <c r="J652" s="18">
        <f t="shared" si="33"/>
        <v>7.3351415094339627</v>
      </c>
      <c r="L652" s="17">
        <f t="shared" si="34"/>
        <v>7.2285714285714295</v>
      </c>
    </row>
    <row r="653" spans="1:12">
      <c r="A653" s="20"/>
      <c r="B653" s="21"/>
      <c r="C653" s="16"/>
      <c r="E653" s="15" t="str">
        <f>Temperaturdaten!B1239</f>
        <v>01.02.1954</v>
      </c>
      <c r="F653" t="str">
        <f>Temperaturdaten!C1239</f>
        <v>Februar 1954</v>
      </c>
      <c r="G653">
        <f>Temperaturdaten!D1239</f>
        <v>-3.08</v>
      </c>
      <c r="I653">
        <f t="shared" si="35"/>
        <v>28</v>
      </c>
      <c r="J653" s="18">
        <f t="shared" si="33"/>
        <v>9.8473113207547183</v>
      </c>
      <c r="L653" s="17">
        <f t="shared" si="34"/>
        <v>9.6828571428571433</v>
      </c>
    </row>
    <row r="654" spans="1:12">
      <c r="A654" s="20"/>
      <c r="B654" s="21"/>
      <c r="C654" s="16"/>
      <c r="E654" s="15" t="str">
        <f>Temperaturdaten!B1240</f>
        <v>01.03.1954</v>
      </c>
      <c r="F654" t="str">
        <f>Temperaturdaten!C1240</f>
        <v>März 1954</v>
      </c>
      <c r="G654">
        <f>Temperaturdaten!D1240</f>
        <v>4.1900000000000004</v>
      </c>
      <c r="I654">
        <f t="shared" si="35"/>
        <v>31</v>
      </c>
      <c r="J654" s="18">
        <f t="shared" si="33"/>
        <v>12.084439252336447</v>
      </c>
      <c r="L654" s="17">
        <f t="shared" si="34"/>
        <v>12.085714285714287</v>
      </c>
    </row>
    <row r="655" spans="1:12">
      <c r="A655" s="20"/>
      <c r="B655" s="21"/>
      <c r="C655" s="16"/>
      <c r="E655" s="15" t="str">
        <f>Temperaturdaten!B1241</f>
        <v>01.04.1954</v>
      </c>
      <c r="F655" t="str">
        <f>Temperaturdaten!C1241</f>
        <v>April 1954</v>
      </c>
      <c r="G655">
        <f>Temperaturdaten!D1241</f>
        <v>6.6</v>
      </c>
      <c r="I655">
        <f t="shared" si="35"/>
        <v>30</v>
      </c>
      <c r="J655" s="18">
        <f t="shared" si="33"/>
        <v>13.078177570093459</v>
      </c>
      <c r="L655" s="17">
        <f t="shared" si="34"/>
        <v>13.065714285714284</v>
      </c>
    </row>
    <row r="656" spans="1:12">
      <c r="A656" s="20"/>
      <c r="B656" s="21"/>
      <c r="C656" s="16"/>
      <c r="E656" s="15" t="str">
        <f>Temperaturdaten!B1242</f>
        <v>01.05.1954</v>
      </c>
      <c r="F656" t="str">
        <f>Temperaturdaten!C1242</f>
        <v>Mai 1954</v>
      </c>
      <c r="G656">
        <f>Temperaturdaten!D1242</f>
        <v>13.06</v>
      </c>
      <c r="I656">
        <f t="shared" si="35"/>
        <v>31</v>
      </c>
      <c r="J656" s="18">
        <f t="shared" si="33"/>
        <v>12.848271028037384</v>
      </c>
      <c r="L656" s="17">
        <f t="shared" si="34"/>
        <v>12.831428571428571</v>
      </c>
    </row>
    <row r="657" spans="1:12">
      <c r="A657" s="20"/>
      <c r="B657" s="21"/>
      <c r="C657" s="16"/>
      <c r="E657" s="15" t="str">
        <f>Temperaturdaten!B1243</f>
        <v>01.06.1954</v>
      </c>
      <c r="F657" t="str">
        <f>Temperaturdaten!C1243</f>
        <v>Juni 1954</v>
      </c>
      <c r="G657">
        <f>Temperaturdaten!D1243</f>
        <v>16.190000000000001</v>
      </c>
      <c r="I657">
        <f t="shared" si="35"/>
        <v>30</v>
      </c>
      <c r="J657" s="18">
        <f t="shared" si="33"/>
        <v>11.615514018691592</v>
      </c>
      <c r="L657" s="17">
        <f t="shared" si="34"/>
        <v>11.615714285714287</v>
      </c>
    </row>
    <row r="658" spans="1:12">
      <c r="A658" s="20"/>
      <c r="B658" s="21"/>
      <c r="C658" s="16"/>
      <c r="E658" s="15" t="str">
        <f>Temperaturdaten!B1244</f>
        <v>01.07.1954</v>
      </c>
      <c r="F658" t="str">
        <f>Temperaturdaten!C1244</f>
        <v>Juli 1954</v>
      </c>
      <c r="G658">
        <f>Temperaturdaten!D1244</f>
        <v>14.7</v>
      </c>
      <c r="I658">
        <f t="shared" si="35"/>
        <v>31</v>
      </c>
      <c r="J658" s="18">
        <f t="shared" si="33"/>
        <v>9.1928372093023256</v>
      </c>
      <c r="L658" s="17">
        <f t="shared" si="34"/>
        <v>9.194285714285714</v>
      </c>
    </row>
    <row r="659" spans="1:12">
      <c r="A659" s="20"/>
      <c r="B659" s="21"/>
      <c r="C659" s="16"/>
      <c r="E659" s="15" t="str">
        <f>Temperaturdaten!B1245</f>
        <v>01.08.1954</v>
      </c>
      <c r="F659" t="str">
        <f>Temperaturdaten!C1245</f>
        <v>August 1954</v>
      </c>
      <c r="G659">
        <f>Temperaturdaten!D1245</f>
        <v>16.12</v>
      </c>
      <c r="I659">
        <f t="shared" si="35"/>
        <v>31</v>
      </c>
      <c r="J659" s="18">
        <f t="shared" si="33"/>
        <v>7.0201886792452832</v>
      </c>
      <c r="L659" s="17">
        <f t="shared" si="34"/>
        <v>6.9285714285714288</v>
      </c>
    </row>
    <row r="660" spans="1:12">
      <c r="A660" s="20"/>
      <c r="B660" s="21"/>
      <c r="C660" s="16"/>
      <c r="E660" s="15" t="str">
        <f>Temperaturdaten!B1246</f>
        <v>01.09.1954</v>
      </c>
      <c r="F660" t="str">
        <f>Temperaturdaten!C1246</f>
        <v>September 1954</v>
      </c>
      <c r="G660">
        <f>Temperaturdaten!D1246</f>
        <v>13.74</v>
      </c>
      <c r="I660">
        <f t="shared" si="35"/>
        <v>30</v>
      </c>
      <c r="J660" s="18">
        <f t="shared" si="33"/>
        <v>4.803396226415094</v>
      </c>
      <c r="L660" s="17">
        <f t="shared" si="34"/>
        <v>4.7628571428571433</v>
      </c>
    </row>
    <row r="661" spans="1:12">
      <c r="A661" s="20"/>
      <c r="B661" s="21"/>
      <c r="C661" s="16"/>
      <c r="E661" s="15" t="str">
        <f>Temperaturdaten!B1247</f>
        <v>01.10.1954</v>
      </c>
      <c r="F661" t="str">
        <f>Temperaturdaten!C1247</f>
        <v>Oktober 1954</v>
      </c>
      <c r="G661">
        <f>Temperaturdaten!D1247</f>
        <v>11.05</v>
      </c>
      <c r="I661">
        <f t="shared" si="35"/>
        <v>31</v>
      </c>
      <c r="J661" s="18">
        <f t="shared" si="33"/>
        <v>3.950094339622642</v>
      </c>
      <c r="L661" s="17">
        <f t="shared" si="34"/>
        <v>3.9014285714285717</v>
      </c>
    </row>
    <row r="662" spans="1:12">
      <c r="A662" s="20"/>
      <c r="B662" s="21"/>
      <c r="C662" s="16"/>
      <c r="E662" s="15" t="str">
        <f>Temperaturdaten!B1248</f>
        <v>01.11.1954</v>
      </c>
      <c r="F662" t="str">
        <f>Temperaturdaten!C1248</f>
        <v>November 1954</v>
      </c>
      <c r="G662">
        <f>Temperaturdaten!D1248</f>
        <v>4.96</v>
      </c>
      <c r="I662">
        <f t="shared" si="35"/>
        <v>30</v>
      </c>
      <c r="J662" s="18">
        <f t="shared" si="33"/>
        <v>3.8243396226415092</v>
      </c>
      <c r="L662" s="17">
        <f t="shared" si="34"/>
        <v>3.7785714285714289</v>
      </c>
    </row>
    <row r="663" spans="1:12">
      <c r="A663" s="20"/>
      <c r="B663" s="21"/>
      <c r="C663" s="16"/>
      <c r="E663" s="15" t="str">
        <f>Temperaturdaten!B1249</f>
        <v>01.12.1954</v>
      </c>
      <c r="F663" t="str">
        <f>Temperaturdaten!C1249</f>
        <v>Dezember 1954</v>
      </c>
      <c r="G663">
        <f>Temperaturdaten!D1249</f>
        <v>4.55</v>
      </c>
      <c r="I663">
        <f t="shared" si="35"/>
        <v>31</v>
      </c>
      <c r="J663" s="18">
        <f t="shared" si="33"/>
        <v>5.1686792452830188</v>
      </c>
      <c r="L663" s="17">
        <f t="shared" si="34"/>
        <v>5.1357142857142861</v>
      </c>
    </row>
    <row r="664" spans="1:12">
      <c r="A664" s="20"/>
      <c r="B664" s="21"/>
      <c r="C664" s="16"/>
      <c r="E664" s="15" t="str">
        <f>Temperaturdaten!B1250</f>
        <v>01.01.1955</v>
      </c>
      <c r="F664" t="str">
        <f>Temperaturdaten!C1250</f>
        <v>Januar 1955</v>
      </c>
      <c r="G664">
        <f>Temperaturdaten!D1250</f>
        <v>-0.76</v>
      </c>
      <c r="I664">
        <f t="shared" si="35"/>
        <v>31</v>
      </c>
      <c r="J664" s="18">
        <f t="shared" si="33"/>
        <v>7.207075471698114</v>
      </c>
      <c r="L664" s="17">
        <f t="shared" si="34"/>
        <v>7.1271428571428572</v>
      </c>
    </row>
    <row r="665" spans="1:12">
      <c r="A665" s="20"/>
      <c r="B665" s="21"/>
      <c r="C665" s="16"/>
      <c r="E665" s="15" t="str">
        <f>Temperaturdaten!B1251</f>
        <v>01.02.1955</v>
      </c>
      <c r="F665" t="str">
        <f>Temperaturdaten!C1251</f>
        <v>Februar 1955</v>
      </c>
      <c r="G665">
        <f>Temperaturdaten!D1251</f>
        <v>-1.1599999999999999</v>
      </c>
      <c r="I665">
        <f t="shared" si="35"/>
        <v>28</v>
      </c>
      <c r="J665" s="18">
        <f t="shared" si="33"/>
        <v>9.9575943396226432</v>
      </c>
      <c r="L665" s="17">
        <f t="shared" si="34"/>
        <v>9.8142857142857132</v>
      </c>
    </row>
    <row r="666" spans="1:12">
      <c r="A666" s="20"/>
      <c r="B666" s="21"/>
      <c r="C666" s="16"/>
      <c r="E666" s="15" t="str">
        <f>Temperaturdaten!B1252</f>
        <v>01.03.1955</v>
      </c>
      <c r="F666" t="str">
        <f>Temperaturdaten!C1252</f>
        <v>März 1955</v>
      </c>
      <c r="G666">
        <f>Temperaturdaten!D1252</f>
        <v>0.96</v>
      </c>
      <c r="I666">
        <f t="shared" si="35"/>
        <v>31</v>
      </c>
      <c r="J666" s="18">
        <f t="shared" si="33"/>
        <v>12.002757009345794</v>
      </c>
      <c r="L666" s="17">
        <f t="shared" si="34"/>
        <v>12.004285714285714</v>
      </c>
    </row>
    <row r="667" spans="1:12">
      <c r="A667" s="20"/>
      <c r="B667" s="21"/>
      <c r="C667" s="16"/>
      <c r="E667" s="15" t="str">
        <f>Temperaturdaten!B1253</f>
        <v>01.04.1955</v>
      </c>
      <c r="F667" t="str">
        <f>Temperaturdaten!C1253</f>
        <v>April 1955</v>
      </c>
      <c r="G667">
        <f>Temperaturdaten!D1253</f>
        <v>7.71</v>
      </c>
      <c r="I667">
        <f t="shared" si="35"/>
        <v>30</v>
      </c>
      <c r="J667" s="18">
        <f t="shared" si="33"/>
        <v>13.161635514018693</v>
      </c>
      <c r="L667" s="17">
        <f t="shared" si="34"/>
        <v>13.147142857142857</v>
      </c>
    </row>
    <row r="668" spans="1:12">
      <c r="A668" s="20"/>
      <c r="B668" s="21"/>
      <c r="C668" s="16"/>
      <c r="E668" s="15" t="str">
        <f>Temperaturdaten!B1254</f>
        <v>01.05.1955</v>
      </c>
      <c r="F668" t="str">
        <f>Temperaturdaten!C1254</f>
        <v>Mai 1955</v>
      </c>
      <c r="G668">
        <f>Temperaturdaten!D1254</f>
        <v>10.19</v>
      </c>
      <c r="I668">
        <f t="shared" si="35"/>
        <v>31</v>
      </c>
      <c r="J668" s="18">
        <f t="shared" ref="J668:J731" si="36">SUMPRODUCT(G668:G674,I668:I674)/SUM(I668:I674)</f>
        <v>12.853224299065424</v>
      </c>
      <c r="L668" s="17">
        <f t="shared" ref="L668:L731" si="37">AVERAGE(G668:G674)</f>
        <v>12.832857142857142</v>
      </c>
    </row>
    <row r="669" spans="1:12">
      <c r="A669" s="20"/>
      <c r="B669" s="21"/>
      <c r="C669" s="16"/>
      <c r="E669" s="15" t="str">
        <f>Temperaturdaten!B1255</f>
        <v>01.06.1955</v>
      </c>
      <c r="F669" t="str">
        <f>Temperaturdaten!C1255</f>
        <v>Juni 1955</v>
      </c>
      <c r="G669">
        <f>Temperaturdaten!D1255</f>
        <v>14.46</v>
      </c>
      <c r="I669">
        <f t="shared" ref="I669:I732" si="38">DAY(DATE(YEAR(E669),MONTH(E669)+1,0))</f>
        <v>30</v>
      </c>
      <c r="J669" s="18">
        <f t="shared" si="36"/>
        <v>11.933364485981309</v>
      </c>
      <c r="L669" s="17">
        <f t="shared" si="37"/>
        <v>11.925714285714287</v>
      </c>
    </row>
    <row r="670" spans="1:12">
      <c r="A670" s="20"/>
      <c r="B670" s="21"/>
      <c r="C670" s="16"/>
      <c r="E670" s="15" t="str">
        <f>Temperaturdaten!B1256</f>
        <v>01.07.1955</v>
      </c>
      <c r="F670" t="str">
        <f>Temperaturdaten!C1256</f>
        <v>Juli 1955</v>
      </c>
      <c r="G670">
        <f>Temperaturdaten!D1256</f>
        <v>18.489999999999998</v>
      </c>
      <c r="I670">
        <f t="shared" si="38"/>
        <v>31</v>
      </c>
      <c r="J670" s="18">
        <f t="shared" si="36"/>
        <v>10.017348837209303</v>
      </c>
      <c r="L670" s="17">
        <f t="shared" si="37"/>
        <v>10.015714285714287</v>
      </c>
    </row>
    <row r="671" spans="1:12">
      <c r="A671" s="20"/>
      <c r="B671" s="21"/>
      <c r="C671" s="16"/>
      <c r="E671" s="15" t="str">
        <f>Temperaturdaten!B1257</f>
        <v>01.08.1955</v>
      </c>
      <c r="F671" t="str">
        <f>Temperaturdaten!C1257</f>
        <v>August 1955</v>
      </c>
      <c r="G671">
        <f>Temperaturdaten!D1257</f>
        <v>18.05</v>
      </c>
      <c r="I671">
        <f t="shared" si="38"/>
        <v>31</v>
      </c>
      <c r="J671" s="18">
        <f t="shared" si="36"/>
        <v>6.4060563380281694</v>
      </c>
      <c r="L671" s="17">
        <f t="shared" si="37"/>
        <v>6.3100000000000005</v>
      </c>
    </row>
    <row r="672" spans="1:12">
      <c r="A672" s="20"/>
      <c r="B672" s="21"/>
      <c r="C672" s="16"/>
      <c r="E672" s="15" t="str">
        <f>Temperaturdaten!B1258</f>
        <v>01.09.1955</v>
      </c>
      <c r="F672" t="str">
        <f>Temperaturdaten!C1258</f>
        <v>September 1955</v>
      </c>
      <c r="G672">
        <f>Temperaturdaten!D1258</f>
        <v>14.17</v>
      </c>
      <c r="I672">
        <f t="shared" si="38"/>
        <v>30</v>
      </c>
      <c r="J672" s="18">
        <f t="shared" si="36"/>
        <v>4.3481220657276998</v>
      </c>
      <c r="L672" s="17">
        <f t="shared" si="37"/>
        <v>4.2900000000000009</v>
      </c>
    </row>
    <row r="673" spans="1:12">
      <c r="A673" s="20"/>
      <c r="B673" s="21"/>
      <c r="C673" s="16"/>
      <c r="E673" s="15" t="str">
        <f>Temperaturdaten!B1259</f>
        <v>01.10.1955</v>
      </c>
      <c r="F673" t="str">
        <f>Temperaturdaten!C1259</f>
        <v>Oktober 1955</v>
      </c>
      <c r="G673">
        <f>Temperaturdaten!D1259</f>
        <v>8.9600000000000009</v>
      </c>
      <c r="I673">
        <f t="shared" si="38"/>
        <v>31</v>
      </c>
      <c r="J673" s="18">
        <f t="shared" si="36"/>
        <v>3.0917840375586851</v>
      </c>
      <c r="L673" s="17">
        <f t="shared" si="37"/>
        <v>3.015714285714286</v>
      </c>
    </row>
    <row r="674" spans="1:12">
      <c r="A674" s="20"/>
      <c r="B674" s="21"/>
      <c r="C674" s="16"/>
      <c r="E674" s="15" t="str">
        <f>Temperaturdaten!B1260</f>
        <v>01.11.1955</v>
      </c>
      <c r="F674" t="str">
        <f>Temperaturdaten!C1260</f>
        <v>November 1955</v>
      </c>
      <c r="G674">
        <f>Temperaturdaten!D1260</f>
        <v>5.51</v>
      </c>
      <c r="I674">
        <f t="shared" si="38"/>
        <v>30</v>
      </c>
      <c r="J674" s="18">
        <f t="shared" si="36"/>
        <v>3.6390140845070418</v>
      </c>
      <c r="L674" s="17">
        <f t="shared" si="37"/>
        <v>3.5528571428571425</v>
      </c>
    </row>
    <row r="675" spans="1:12">
      <c r="A675" s="20"/>
      <c r="B675" s="21"/>
      <c r="C675" s="16"/>
      <c r="E675" s="15" t="str">
        <f>Temperaturdaten!B1261</f>
        <v>01.12.1955</v>
      </c>
      <c r="F675" t="str">
        <f>Temperaturdaten!C1261</f>
        <v>Dezember 1955</v>
      </c>
      <c r="G675">
        <f>Temperaturdaten!D1261</f>
        <v>3.84</v>
      </c>
      <c r="I675">
        <f t="shared" si="38"/>
        <v>31</v>
      </c>
      <c r="J675" s="18">
        <f t="shared" si="36"/>
        <v>4.8052112676056336</v>
      </c>
      <c r="L675" s="17">
        <f t="shared" si="37"/>
        <v>4.7357142857142858</v>
      </c>
    </row>
    <row r="676" spans="1:12">
      <c r="A676" s="20"/>
      <c r="B676" s="21"/>
      <c r="C676" s="16"/>
      <c r="E676" s="15" t="str">
        <f>Temperaturdaten!B1262</f>
        <v>01.01.1956</v>
      </c>
      <c r="F676" t="str">
        <f>Temperaturdaten!C1262</f>
        <v>Januar 1956</v>
      </c>
      <c r="G676">
        <f>Temperaturdaten!D1262</f>
        <v>1.0900000000000001</v>
      </c>
      <c r="I676">
        <f t="shared" si="38"/>
        <v>31</v>
      </c>
      <c r="J676" s="18">
        <f t="shared" si="36"/>
        <v>6.7263380281690139</v>
      </c>
      <c r="L676" s="17">
        <f t="shared" si="37"/>
        <v>6.621428571428571</v>
      </c>
    </row>
    <row r="677" spans="1:12">
      <c r="A677" s="20"/>
      <c r="B677" s="21"/>
      <c r="C677" s="16"/>
      <c r="E677" s="15" t="str">
        <f>Temperaturdaten!B1263</f>
        <v>01.02.1956</v>
      </c>
      <c r="F677" t="str">
        <f>Temperaturdaten!C1263</f>
        <v>Februar 1956</v>
      </c>
      <c r="G677">
        <f>Temperaturdaten!D1263</f>
        <v>-7.45</v>
      </c>
      <c r="I677">
        <f t="shared" si="38"/>
        <v>29</v>
      </c>
      <c r="J677" s="18">
        <f t="shared" si="36"/>
        <v>8.5688732394366198</v>
      </c>
      <c r="L677" s="17">
        <f t="shared" si="37"/>
        <v>8.43</v>
      </c>
    </row>
    <row r="678" spans="1:12">
      <c r="A678" s="20"/>
      <c r="B678" s="21"/>
      <c r="C678" s="16"/>
      <c r="E678" s="15" t="str">
        <f>Temperaturdaten!B1264</f>
        <v>01.03.1956</v>
      </c>
      <c r="F678" t="str">
        <f>Temperaturdaten!C1264</f>
        <v>März 1956</v>
      </c>
      <c r="G678">
        <f>Temperaturdaten!D1264</f>
        <v>3.91</v>
      </c>
      <c r="I678">
        <f t="shared" si="38"/>
        <v>31</v>
      </c>
      <c r="J678" s="18">
        <f t="shared" si="36"/>
        <v>11.506635514018692</v>
      </c>
      <c r="L678" s="17">
        <f t="shared" si="37"/>
        <v>11.5</v>
      </c>
    </row>
    <row r="679" spans="1:12">
      <c r="A679" s="20"/>
      <c r="B679" s="21"/>
      <c r="C679" s="16"/>
      <c r="E679" s="15" t="str">
        <f>Temperaturdaten!B1265</f>
        <v>01.04.1956</v>
      </c>
      <c r="F679" t="str">
        <f>Temperaturdaten!C1265</f>
        <v>April 1956</v>
      </c>
      <c r="G679">
        <f>Temperaturdaten!D1265</f>
        <v>5.25</v>
      </c>
      <c r="I679">
        <f t="shared" si="38"/>
        <v>30</v>
      </c>
      <c r="J679" s="18">
        <f t="shared" si="36"/>
        <v>12.262803738317759</v>
      </c>
      <c r="L679" s="17">
        <f t="shared" si="37"/>
        <v>12.245714285714286</v>
      </c>
    </row>
    <row r="680" spans="1:12">
      <c r="A680" s="20"/>
      <c r="B680" s="21"/>
      <c r="C680" s="16"/>
      <c r="E680" s="15" t="str">
        <f>Temperaturdaten!B1266</f>
        <v>01.05.1956</v>
      </c>
      <c r="F680" t="str">
        <f>Temperaturdaten!C1266</f>
        <v>Mai 1956</v>
      </c>
      <c r="G680">
        <f>Temperaturdaten!D1266</f>
        <v>12.72</v>
      </c>
      <c r="I680">
        <f t="shared" si="38"/>
        <v>31</v>
      </c>
      <c r="J680" s="18">
        <f t="shared" si="36"/>
        <v>12.142242990654205</v>
      </c>
      <c r="L680" s="17">
        <f t="shared" si="37"/>
        <v>12.122857142857143</v>
      </c>
    </row>
    <row r="681" spans="1:12">
      <c r="A681" s="20"/>
      <c r="B681" s="21"/>
      <c r="C681" s="16"/>
      <c r="E681" s="15" t="str">
        <f>Temperaturdaten!B1267</f>
        <v>01.06.1956</v>
      </c>
      <c r="F681" t="str">
        <f>Temperaturdaten!C1267</f>
        <v>Juni 1956</v>
      </c>
      <c r="G681">
        <f>Temperaturdaten!D1267</f>
        <v>13.79</v>
      </c>
      <c r="I681">
        <f t="shared" si="38"/>
        <v>30</v>
      </c>
      <c r="J681" s="18">
        <f t="shared" si="36"/>
        <v>10.897897196261683</v>
      </c>
      <c r="L681" s="17">
        <f t="shared" si="37"/>
        <v>10.895714285714286</v>
      </c>
    </row>
    <row r="682" spans="1:12">
      <c r="A682" s="20"/>
      <c r="B682" s="21"/>
      <c r="C682" s="16"/>
      <c r="E682" s="15" t="str">
        <f>Temperaturdaten!B1268</f>
        <v>01.07.1956</v>
      </c>
      <c r="F682" t="str">
        <f>Temperaturdaten!C1268</f>
        <v>Juli 1956</v>
      </c>
      <c r="G682">
        <f>Temperaturdaten!D1268</f>
        <v>17.04</v>
      </c>
      <c r="I682">
        <f t="shared" si="38"/>
        <v>31</v>
      </c>
      <c r="J682" s="18">
        <f t="shared" si="36"/>
        <v>9.3512558139534878</v>
      </c>
      <c r="L682" s="17">
        <f t="shared" si="37"/>
        <v>9.35</v>
      </c>
    </row>
    <row r="683" spans="1:12">
      <c r="A683" s="20"/>
      <c r="B683" s="21"/>
      <c r="C683" s="16"/>
      <c r="E683" s="15" t="str">
        <f>Temperaturdaten!B1269</f>
        <v>01.08.1956</v>
      </c>
      <c r="F683" t="str">
        <f>Temperaturdaten!C1269</f>
        <v>August 1956</v>
      </c>
      <c r="G683">
        <f>Temperaturdaten!D1269</f>
        <v>13.75</v>
      </c>
      <c r="I683">
        <f t="shared" si="38"/>
        <v>31</v>
      </c>
      <c r="J683" s="18">
        <f t="shared" si="36"/>
        <v>7.5426415094339623</v>
      </c>
      <c r="L683" s="17">
        <f t="shared" si="37"/>
        <v>7.5114285714285725</v>
      </c>
    </row>
    <row r="684" spans="1:12">
      <c r="A684" s="20"/>
      <c r="B684" s="21"/>
      <c r="C684" s="16"/>
      <c r="E684" s="15" t="str">
        <f>Temperaturdaten!B1270</f>
        <v>01.09.1956</v>
      </c>
      <c r="F684" t="str">
        <f>Temperaturdaten!C1270</f>
        <v>September 1956</v>
      </c>
      <c r="G684">
        <f>Temperaturdaten!D1270</f>
        <v>14.04</v>
      </c>
      <c r="I684">
        <f t="shared" si="38"/>
        <v>30</v>
      </c>
      <c r="J684" s="18">
        <f t="shared" si="36"/>
        <v>6.4941981132075473</v>
      </c>
      <c r="L684" s="17">
        <f t="shared" si="37"/>
        <v>6.4871428571428575</v>
      </c>
    </row>
    <row r="685" spans="1:12">
      <c r="A685" s="5"/>
      <c r="B685" s="16"/>
      <c r="C685" s="16"/>
      <c r="E685" s="15" t="str">
        <f>Temperaturdaten!B1271</f>
        <v>01.10.1956</v>
      </c>
      <c r="F685" t="str">
        <f>Temperaturdaten!C1271</f>
        <v>Oktober 1956</v>
      </c>
      <c r="G685">
        <f>Temperaturdaten!D1271</f>
        <v>9.1300000000000008</v>
      </c>
      <c r="I685">
        <f t="shared" si="38"/>
        <v>31</v>
      </c>
      <c r="J685" s="18">
        <f t="shared" si="36"/>
        <v>5.6564622641509441</v>
      </c>
      <c r="L685" s="17">
        <f t="shared" si="37"/>
        <v>5.6414285714285706</v>
      </c>
    </row>
    <row r="686" spans="1:12">
      <c r="A686" s="5"/>
      <c r="B686" s="16"/>
      <c r="C686" s="16"/>
      <c r="E686" s="15" t="str">
        <f>Temperaturdaten!B1272</f>
        <v>01.11.1956</v>
      </c>
      <c r="F686" t="str">
        <f>Temperaturdaten!C1272</f>
        <v>November 1956</v>
      </c>
      <c r="G686">
        <f>Temperaturdaten!D1272</f>
        <v>4.3899999999999997</v>
      </c>
      <c r="I686">
        <f t="shared" si="38"/>
        <v>30</v>
      </c>
      <c r="J686" s="18">
        <f t="shared" si="36"/>
        <v>5.8407075471698118</v>
      </c>
      <c r="L686" s="17">
        <f t="shared" si="37"/>
        <v>5.8214285714285712</v>
      </c>
    </row>
    <row r="687" spans="1:12">
      <c r="A687" s="5"/>
      <c r="B687" s="16"/>
      <c r="C687" s="16"/>
      <c r="E687" s="15" t="str">
        <f>Temperaturdaten!B1273</f>
        <v>01.12.1956</v>
      </c>
      <c r="F687" t="str">
        <f>Temperaturdaten!C1273</f>
        <v>Dezember 1956</v>
      </c>
      <c r="G687">
        <f>Temperaturdaten!D1273</f>
        <v>4.13</v>
      </c>
      <c r="I687">
        <f t="shared" si="38"/>
        <v>31</v>
      </c>
      <c r="J687" s="18">
        <f t="shared" si="36"/>
        <v>7.6322169811320766</v>
      </c>
      <c r="L687" s="17">
        <f t="shared" si="37"/>
        <v>7.63</v>
      </c>
    </row>
    <row r="688" spans="1:12">
      <c r="A688" s="5"/>
      <c r="B688" s="16"/>
      <c r="C688" s="16"/>
      <c r="E688" s="15" t="str">
        <f>Temperaturdaten!B1274</f>
        <v>01.01.1957</v>
      </c>
      <c r="F688" t="str">
        <f>Temperaturdaten!C1274</f>
        <v>Januar 1957</v>
      </c>
      <c r="G688">
        <f>Temperaturdaten!D1274</f>
        <v>2.97</v>
      </c>
      <c r="I688">
        <f t="shared" si="38"/>
        <v>31</v>
      </c>
      <c r="J688" s="18">
        <f t="shared" si="36"/>
        <v>9.6091981132075475</v>
      </c>
      <c r="L688" s="17">
        <f t="shared" si="37"/>
        <v>9.5614285714285732</v>
      </c>
    </row>
    <row r="689" spans="1:12">
      <c r="A689" s="5"/>
      <c r="B689" s="16"/>
      <c r="C689" s="16"/>
      <c r="E689" s="15" t="str">
        <f>Temperaturdaten!B1275</f>
        <v>01.02.1957</v>
      </c>
      <c r="F689" t="str">
        <f>Temperaturdaten!C1275</f>
        <v>Februar 1957</v>
      </c>
      <c r="G689">
        <f>Temperaturdaten!D1275</f>
        <v>4.17</v>
      </c>
      <c r="I689">
        <f t="shared" si="38"/>
        <v>28</v>
      </c>
      <c r="J689" s="18">
        <f t="shared" si="36"/>
        <v>11.479433962264149</v>
      </c>
      <c r="L689" s="17">
        <f t="shared" si="37"/>
        <v>11.388571428571428</v>
      </c>
    </row>
    <row r="690" spans="1:12">
      <c r="A690" s="5"/>
      <c r="B690" s="16"/>
      <c r="C690" s="16"/>
      <c r="E690" s="15" t="str">
        <f>Temperaturdaten!B1276</f>
        <v>01.03.1957</v>
      </c>
      <c r="F690" t="str">
        <f>Temperaturdaten!C1276</f>
        <v>März 1957</v>
      </c>
      <c r="G690">
        <f>Temperaturdaten!D1276</f>
        <v>6.58</v>
      </c>
      <c r="I690">
        <f t="shared" si="38"/>
        <v>31</v>
      </c>
      <c r="J690" s="18">
        <f t="shared" si="36"/>
        <v>12.505981308411215</v>
      </c>
      <c r="L690" s="17">
        <f t="shared" si="37"/>
        <v>12.504285714285714</v>
      </c>
    </row>
    <row r="691" spans="1:12">
      <c r="A691" s="5"/>
      <c r="B691" s="16"/>
      <c r="C691" s="16"/>
      <c r="E691" s="15" t="str">
        <f>Temperaturdaten!B1277</f>
        <v>01.04.1957</v>
      </c>
      <c r="F691" t="str">
        <f>Temperaturdaten!C1277</f>
        <v>April 1957</v>
      </c>
      <c r="G691">
        <f>Temperaturdaten!D1277</f>
        <v>8.1199999999999992</v>
      </c>
      <c r="I691">
        <f t="shared" si="38"/>
        <v>30</v>
      </c>
      <c r="J691" s="18">
        <f t="shared" si="36"/>
        <v>13.041962616822429</v>
      </c>
      <c r="L691" s="17">
        <f t="shared" si="37"/>
        <v>13.032857142857143</v>
      </c>
    </row>
    <row r="692" spans="1:12">
      <c r="A692" s="5"/>
      <c r="B692" s="16"/>
      <c r="C692" s="16"/>
      <c r="E692" s="15" t="str">
        <f>Temperaturdaten!B1278</f>
        <v>01.05.1957</v>
      </c>
      <c r="F692" t="str">
        <f>Temperaturdaten!C1278</f>
        <v>Mai 1957</v>
      </c>
      <c r="G692">
        <f>Temperaturdaten!D1278</f>
        <v>10.39</v>
      </c>
      <c r="I692">
        <f t="shared" si="38"/>
        <v>31</v>
      </c>
      <c r="J692" s="18">
        <f t="shared" si="36"/>
        <v>12.702710280373831</v>
      </c>
      <c r="L692" s="17">
        <f t="shared" si="37"/>
        <v>12.687142857142858</v>
      </c>
    </row>
    <row r="693" spans="1:12">
      <c r="A693" s="5"/>
      <c r="B693" s="16"/>
      <c r="C693" s="16"/>
      <c r="E693" s="15" t="str">
        <f>Temperaturdaten!B1279</f>
        <v>01.06.1957</v>
      </c>
      <c r="F693" t="str">
        <f>Temperaturdaten!C1279</f>
        <v>Juni 1957</v>
      </c>
      <c r="G693">
        <f>Temperaturdaten!D1279</f>
        <v>17.05</v>
      </c>
      <c r="I693">
        <f t="shared" si="38"/>
        <v>30</v>
      </c>
      <c r="J693" s="18">
        <f t="shared" si="36"/>
        <v>11.45836448598131</v>
      </c>
      <c r="L693" s="17">
        <f t="shared" si="37"/>
        <v>11.459999999999999</v>
      </c>
    </row>
    <row r="694" spans="1:12">
      <c r="A694" s="5"/>
      <c r="B694" s="16"/>
      <c r="C694" s="16"/>
      <c r="E694" s="15" t="str">
        <f>Temperaturdaten!B1280</f>
        <v>01.07.1957</v>
      </c>
      <c r="F694" t="str">
        <f>Temperaturdaten!C1280</f>
        <v>Juli 1957</v>
      </c>
      <c r="G694">
        <f>Temperaturdaten!D1280</f>
        <v>17.649999999999999</v>
      </c>
      <c r="I694">
        <f t="shared" si="38"/>
        <v>31</v>
      </c>
      <c r="J694" s="18">
        <f t="shared" si="36"/>
        <v>9.1153953488372093</v>
      </c>
      <c r="L694" s="17">
        <f t="shared" si="37"/>
        <v>9.112857142857143</v>
      </c>
    </row>
    <row r="695" spans="1:12">
      <c r="A695" s="5"/>
      <c r="B695" s="16"/>
      <c r="C695" s="16"/>
      <c r="E695" s="15" t="str">
        <f>Temperaturdaten!B1281</f>
        <v>01.08.1957</v>
      </c>
      <c r="F695" t="str">
        <f>Temperaturdaten!C1281</f>
        <v>August 1957</v>
      </c>
      <c r="G695">
        <f>Temperaturdaten!D1281</f>
        <v>15.76</v>
      </c>
      <c r="I695">
        <f t="shared" si="38"/>
        <v>31</v>
      </c>
      <c r="J695" s="18">
        <f t="shared" si="36"/>
        <v>6.9540566037735845</v>
      </c>
      <c r="L695" s="17">
        <f t="shared" si="37"/>
        <v>6.9057142857142866</v>
      </c>
    </row>
    <row r="696" spans="1:12">
      <c r="A696" s="5"/>
      <c r="B696" s="16"/>
      <c r="C696" s="16"/>
      <c r="E696" s="15" t="str">
        <f>Temperaturdaten!B1282</f>
        <v>01.09.1957</v>
      </c>
      <c r="F696" t="str">
        <f>Temperaturdaten!C1282</f>
        <v>September 1957</v>
      </c>
      <c r="G696">
        <f>Temperaturdaten!D1282</f>
        <v>11.98</v>
      </c>
      <c r="I696">
        <f t="shared" si="38"/>
        <v>30</v>
      </c>
      <c r="J696" s="18">
        <f t="shared" si="36"/>
        <v>4.7475000000000005</v>
      </c>
      <c r="L696" s="17">
        <f t="shared" si="37"/>
        <v>4.75</v>
      </c>
    </row>
    <row r="697" spans="1:12">
      <c r="A697" s="5"/>
      <c r="B697" s="16"/>
      <c r="C697" s="16"/>
      <c r="E697" s="15" t="str">
        <f>Temperaturdaten!B1283</f>
        <v>01.10.1957</v>
      </c>
      <c r="F697" t="str">
        <f>Temperaturdaten!C1283</f>
        <v>Oktober 1957</v>
      </c>
      <c r="G697">
        <f>Temperaturdaten!D1283</f>
        <v>10.28</v>
      </c>
      <c r="I697">
        <f t="shared" si="38"/>
        <v>31</v>
      </c>
      <c r="J697" s="18">
        <f t="shared" si="36"/>
        <v>3.8970283018867926</v>
      </c>
      <c r="L697" s="17">
        <f t="shared" si="37"/>
        <v>3.8914285714285719</v>
      </c>
    </row>
    <row r="698" spans="1:12">
      <c r="A698" s="5"/>
      <c r="B698" s="16"/>
      <c r="C698" s="16"/>
      <c r="E698" s="15" t="str">
        <f>Temperaturdaten!B1284</f>
        <v>01.11.1957</v>
      </c>
      <c r="F698" t="str">
        <f>Temperaturdaten!C1284</f>
        <v>November 1957</v>
      </c>
      <c r="G698">
        <f>Temperaturdaten!D1284</f>
        <v>5.7</v>
      </c>
      <c r="I698">
        <f t="shared" si="38"/>
        <v>30</v>
      </c>
      <c r="J698" s="18">
        <f t="shared" si="36"/>
        <v>4.2859905660377358</v>
      </c>
      <c r="L698" s="17">
        <f t="shared" si="37"/>
        <v>4.2714285714285714</v>
      </c>
    </row>
    <row r="699" spans="1:12">
      <c r="A699" s="5"/>
      <c r="B699" s="16"/>
      <c r="C699" s="16"/>
      <c r="E699" s="15" t="str">
        <f>Temperaturdaten!B1285</f>
        <v>01.12.1957</v>
      </c>
      <c r="F699" t="str">
        <f>Temperaturdaten!C1285</f>
        <v>Dezember 1957</v>
      </c>
      <c r="G699">
        <f>Temperaturdaten!D1285</f>
        <v>1.8</v>
      </c>
      <c r="I699">
        <f t="shared" si="38"/>
        <v>31</v>
      </c>
      <c r="J699" s="18">
        <f t="shared" si="36"/>
        <v>5.5878773584905668</v>
      </c>
      <c r="L699" s="17">
        <f t="shared" si="37"/>
        <v>5.5857142857142863</v>
      </c>
    </row>
    <row r="700" spans="1:12">
      <c r="A700" s="5"/>
      <c r="B700" s="16"/>
      <c r="C700" s="16"/>
      <c r="E700" s="15" t="str">
        <f>Temperaturdaten!B1286</f>
        <v>01.01.1958</v>
      </c>
      <c r="F700" t="str">
        <f>Temperaturdaten!C1286</f>
        <v>Januar 1958</v>
      </c>
      <c r="G700">
        <f>Temperaturdaten!D1286</f>
        <v>0.62</v>
      </c>
      <c r="I700">
        <f t="shared" si="38"/>
        <v>31</v>
      </c>
      <c r="J700" s="18">
        <f t="shared" si="36"/>
        <v>7.8339150943396225</v>
      </c>
      <c r="L700" s="17">
        <f t="shared" si="37"/>
        <v>7.7799999999999994</v>
      </c>
    </row>
    <row r="701" spans="1:12">
      <c r="A701" s="5"/>
      <c r="B701" s="16"/>
      <c r="C701" s="16"/>
      <c r="E701" s="15" t="str">
        <f>Temperaturdaten!B1287</f>
        <v>01.02.1958</v>
      </c>
      <c r="F701" t="str">
        <f>Temperaturdaten!C1287</f>
        <v>Februar 1958</v>
      </c>
      <c r="G701">
        <f>Temperaturdaten!D1287</f>
        <v>2.2000000000000002</v>
      </c>
      <c r="I701">
        <f t="shared" si="38"/>
        <v>28</v>
      </c>
      <c r="J701" s="18">
        <f t="shared" si="36"/>
        <v>10.253962264150944</v>
      </c>
      <c r="L701" s="17">
        <f t="shared" si="37"/>
        <v>10.144285714285715</v>
      </c>
    </row>
    <row r="702" spans="1:12">
      <c r="A702" s="5"/>
      <c r="B702" s="16"/>
      <c r="C702" s="16"/>
      <c r="E702" s="15" t="str">
        <f>Temperaturdaten!B1288</f>
        <v>01.03.1958</v>
      </c>
      <c r="F702" t="str">
        <f>Temperaturdaten!C1288</f>
        <v>März 1958</v>
      </c>
      <c r="G702">
        <f>Temperaturdaten!D1288</f>
        <v>0.67</v>
      </c>
      <c r="I702">
        <f t="shared" si="38"/>
        <v>31</v>
      </c>
      <c r="J702" s="18">
        <f t="shared" si="36"/>
        <v>11.985700934579439</v>
      </c>
      <c r="L702" s="17">
        <f t="shared" si="37"/>
        <v>11.985714285714286</v>
      </c>
    </row>
    <row r="703" spans="1:12">
      <c r="A703" s="5"/>
      <c r="B703" s="16"/>
      <c r="C703" s="16"/>
      <c r="E703" s="15" t="str">
        <f>Temperaturdaten!B1289</f>
        <v>01.04.1958</v>
      </c>
      <c r="F703" t="str">
        <f>Temperaturdaten!C1289</f>
        <v>April 1958</v>
      </c>
      <c r="G703">
        <f>Temperaturdaten!D1289</f>
        <v>5.97</v>
      </c>
      <c r="I703">
        <f t="shared" si="38"/>
        <v>30</v>
      </c>
      <c r="J703" s="18">
        <f t="shared" si="36"/>
        <v>13.441542056074768</v>
      </c>
      <c r="L703" s="17">
        <f t="shared" si="37"/>
        <v>13.421428571428573</v>
      </c>
    </row>
    <row r="704" spans="1:12">
      <c r="A704" s="5"/>
      <c r="B704" s="16"/>
      <c r="C704" s="16"/>
      <c r="E704" s="15" t="str">
        <f>Temperaturdaten!B1290</f>
        <v>01.05.1958</v>
      </c>
      <c r="F704" t="str">
        <f>Temperaturdaten!C1290</f>
        <v>Mai 1958</v>
      </c>
      <c r="G704">
        <f>Temperaturdaten!D1290</f>
        <v>12.94</v>
      </c>
      <c r="I704">
        <f t="shared" si="38"/>
        <v>31</v>
      </c>
      <c r="J704" s="18">
        <f t="shared" si="36"/>
        <v>13.294345794392523</v>
      </c>
      <c r="L704" s="17">
        <f t="shared" si="37"/>
        <v>13.271428571428572</v>
      </c>
    </row>
    <row r="705" spans="1:12">
      <c r="A705" s="5"/>
      <c r="B705" s="16"/>
      <c r="C705" s="16"/>
      <c r="E705" s="15" t="str">
        <f>Temperaturdaten!B1291</f>
        <v>01.06.1958</v>
      </c>
      <c r="F705" t="str">
        <f>Temperaturdaten!C1291</f>
        <v>Juni 1958</v>
      </c>
      <c r="G705">
        <f>Temperaturdaten!D1291</f>
        <v>14.9</v>
      </c>
      <c r="I705">
        <f t="shared" si="38"/>
        <v>30</v>
      </c>
      <c r="J705" s="18">
        <f t="shared" si="36"/>
        <v>12.01088785046729</v>
      </c>
      <c r="L705" s="17">
        <f t="shared" si="37"/>
        <v>12.005714285714287</v>
      </c>
    </row>
    <row r="706" spans="1:12">
      <c r="A706" s="5"/>
      <c r="B706" s="16"/>
      <c r="C706" s="16"/>
      <c r="E706" s="15" t="str">
        <f>Temperaturdaten!B1292</f>
        <v>01.07.1958</v>
      </c>
      <c r="F706" t="str">
        <f>Temperaturdaten!C1292</f>
        <v>Juli 1958</v>
      </c>
      <c r="G706">
        <f>Temperaturdaten!D1292</f>
        <v>17.16</v>
      </c>
      <c r="I706">
        <f t="shared" si="38"/>
        <v>31</v>
      </c>
      <c r="J706" s="18">
        <f t="shared" si="36"/>
        <v>10.010046511627907</v>
      </c>
      <c r="L706" s="17">
        <f t="shared" si="37"/>
        <v>10.010000000000002</v>
      </c>
    </row>
    <row r="707" spans="1:12">
      <c r="A707" s="5"/>
      <c r="B707" s="16"/>
      <c r="C707" s="16"/>
      <c r="E707" s="15" t="str">
        <f>Temperaturdaten!B1293</f>
        <v>01.08.1958</v>
      </c>
      <c r="F707" t="str">
        <f>Temperaturdaten!C1293</f>
        <v>August 1958</v>
      </c>
      <c r="G707">
        <f>Temperaturdaten!D1293</f>
        <v>17.170000000000002</v>
      </c>
      <c r="I707">
        <f t="shared" si="38"/>
        <v>31</v>
      </c>
      <c r="J707" s="18">
        <f t="shared" si="36"/>
        <v>7.728301886792452</v>
      </c>
      <c r="L707" s="17">
        <f t="shared" si="37"/>
        <v>7.6514285714285721</v>
      </c>
    </row>
    <row r="708" spans="1:12">
      <c r="A708" s="5"/>
      <c r="B708" s="16"/>
      <c r="C708" s="16"/>
      <c r="E708" s="15" t="str">
        <f>Temperaturdaten!B1294</f>
        <v>01.09.1958</v>
      </c>
      <c r="F708" t="str">
        <f>Temperaturdaten!C1294</f>
        <v>September 1958</v>
      </c>
      <c r="G708">
        <f>Temperaturdaten!D1294</f>
        <v>15.09</v>
      </c>
      <c r="I708">
        <f t="shared" si="38"/>
        <v>30</v>
      </c>
      <c r="J708" s="18">
        <f t="shared" si="36"/>
        <v>6.1563679245283014</v>
      </c>
      <c r="L708" s="17">
        <f t="shared" si="37"/>
        <v>6.1157142857142857</v>
      </c>
    </row>
    <row r="709" spans="1:12">
      <c r="A709" s="5"/>
      <c r="B709" s="16"/>
      <c r="C709" s="16"/>
      <c r="E709" s="15" t="str">
        <f>Temperaturdaten!B1295</f>
        <v>01.10.1958</v>
      </c>
      <c r="F709" t="str">
        <f>Temperaturdaten!C1295</f>
        <v>Oktober 1958</v>
      </c>
      <c r="G709">
        <f>Temperaturdaten!D1295</f>
        <v>10.72</v>
      </c>
      <c r="I709">
        <f t="shared" si="38"/>
        <v>31</v>
      </c>
      <c r="J709" s="18">
        <f t="shared" si="36"/>
        <v>5.4332547169811329</v>
      </c>
      <c r="L709" s="17">
        <f t="shared" si="37"/>
        <v>5.3857142857142861</v>
      </c>
    </row>
    <row r="710" spans="1:12">
      <c r="A710" s="5"/>
      <c r="B710" s="16"/>
      <c r="C710" s="16"/>
      <c r="E710" s="15" t="str">
        <f>Temperaturdaten!B1296</f>
        <v>01.11.1958</v>
      </c>
      <c r="F710" t="str">
        <f>Temperaturdaten!C1296</f>
        <v>November 1958</v>
      </c>
      <c r="G710">
        <f>Temperaturdaten!D1296</f>
        <v>4.92</v>
      </c>
      <c r="I710">
        <f t="shared" si="38"/>
        <v>30</v>
      </c>
      <c r="J710" s="18">
        <f t="shared" si="36"/>
        <v>5.8149056603773586</v>
      </c>
      <c r="L710" s="17">
        <f t="shared" si="37"/>
        <v>5.7585714285714289</v>
      </c>
    </row>
    <row r="711" spans="1:12">
      <c r="A711" s="5"/>
      <c r="B711" s="16"/>
      <c r="C711" s="16"/>
      <c r="E711" s="15" t="str">
        <f>Temperaturdaten!B1297</f>
        <v>01.12.1958</v>
      </c>
      <c r="F711" t="str">
        <f>Temperaturdaten!C1297</f>
        <v>Dezember 1958</v>
      </c>
      <c r="G711">
        <f>Temperaturdaten!D1297</f>
        <v>4.08</v>
      </c>
      <c r="I711">
        <f t="shared" si="38"/>
        <v>31</v>
      </c>
      <c r="J711" s="18">
        <f t="shared" si="36"/>
        <v>7.4719811320754719</v>
      </c>
      <c r="L711" s="17">
        <f t="shared" si="37"/>
        <v>7.4314285714285706</v>
      </c>
    </row>
    <row r="712" spans="1:12">
      <c r="A712" s="5"/>
      <c r="B712" s="16"/>
      <c r="C712" s="16"/>
      <c r="E712" s="15" t="str">
        <f>Temperaturdaten!B1298</f>
        <v>01.01.1959</v>
      </c>
      <c r="F712" t="str">
        <f>Temperaturdaten!C1298</f>
        <v>Januar 1959</v>
      </c>
      <c r="G712">
        <f>Temperaturdaten!D1298</f>
        <v>0.93</v>
      </c>
      <c r="I712">
        <f t="shared" si="38"/>
        <v>31</v>
      </c>
      <c r="J712" s="18">
        <f t="shared" si="36"/>
        <v>9.7004716981132084</v>
      </c>
      <c r="L712" s="17">
        <f t="shared" si="37"/>
        <v>9.6085714285714268</v>
      </c>
    </row>
    <row r="713" spans="1:12">
      <c r="A713" s="5"/>
      <c r="B713" s="16"/>
      <c r="C713" s="16"/>
      <c r="E713" s="15" t="str">
        <f>Temperaturdaten!B1299</f>
        <v>01.02.1959</v>
      </c>
      <c r="F713" t="str">
        <f>Temperaturdaten!C1299</f>
        <v>Februar 1959</v>
      </c>
      <c r="G713">
        <f>Temperaturdaten!D1299</f>
        <v>0.65</v>
      </c>
      <c r="I713">
        <f t="shared" si="38"/>
        <v>28</v>
      </c>
      <c r="J713" s="18">
        <f t="shared" si="36"/>
        <v>12.272594339622641</v>
      </c>
      <c r="L713" s="17">
        <f t="shared" si="37"/>
        <v>12.121428571428572</v>
      </c>
    </row>
    <row r="714" spans="1:12">
      <c r="A714" s="5"/>
      <c r="B714" s="16"/>
      <c r="C714" s="16"/>
      <c r="E714" s="15" t="str">
        <f>Temperaturdaten!B1300</f>
        <v>01.03.1959</v>
      </c>
      <c r="F714" t="str">
        <f>Temperaturdaten!C1300</f>
        <v>März 1959</v>
      </c>
      <c r="G714">
        <f>Temperaturdaten!D1300</f>
        <v>6.42</v>
      </c>
      <c r="I714">
        <f t="shared" si="38"/>
        <v>31</v>
      </c>
      <c r="J714" s="18">
        <f t="shared" si="36"/>
        <v>14.115373831775701</v>
      </c>
      <c r="L714" s="17">
        <f t="shared" si="37"/>
        <v>14.110000000000001</v>
      </c>
    </row>
    <row r="715" spans="1:12">
      <c r="A715" s="5"/>
      <c r="B715" s="16"/>
      <c r="C715" s="16"/>
      <c r="E715" s="15" t="str">
        <f>Temperaturdaten!B1301</f>
        <v>01.04.1959</v>
      </c>
      <c r="F715" t="str">
        <f>Temperaturdaten!C1301</f>
        <v>April 1959</v>
      </c>
      <c r="G715">
        <f>Temperaturdaten!D1301</f>
        <v>9.98</v>
      </c>
      <c r="I715">
        <f t="shared" si="38"/>
        <v>30</v>
      </c>
      <c r="J715" s="18">
        <f t="shared" si="36"/>
        <v>14.622383177570093</v>
      </c>
      <c r="L715" s="17">
        <f t="shared" si="37"/>
        <v>14.61</v>
      </c>
    </row>
    <row r="716" spans="1:12">
      <c r="A716" s="5"/>
      <c r="B716" s="16"/>
      <c r="C716" s="16"/>
      <c r="E716" s="15" t="str">
        <f>Temperaturdaten!B1302</f>
        <v>01.05.1959</v>
      </c>
      <c r="F716" t="str">
        <f>Temperaturdaten!C1302</f>
        <v>Mai 1959</v>
      </c>
      <c r="G716">
        <f>Temperaturdaten!D1302</f>
        <v>13.33</v>
      </c>
      <c r="I716">
        <f t="shared" si="38"/>
        <v>31</v>
      </c>
      <c r="J716" s="18">
        <f t="shared" si="36"/>
        <v>13.784065420560747</v>
      </c>
      <c r="L716" s="17">
        <f t="shared" si="37"/>
        <v>13.755714285714287</v>
      </c>
    </row>
    <row r="717" spans="1:12">
      <c r="A717" s="5"/>
      <c r="B717" s="16"/>
      <c r="C717" s="16"/>
      <c r="E717" s="15" t="str">
        <f>Temperaturdaten!B1303</f>
        <v>01.06.1959</v>
      </c>
      <c r="F717" t="str">
        <f>Temperaturdaten!C1303</f>
        <v>Juni 1959</v>
      </c>
      <c r="G717">
        <f>Temperaturdaten!D1303</f>
        <v>16.63</v>
      </c>
      <c r="I717">
        <f t="shared" si="38"/>
        <v>30</v>
      </c>
      <c r="J717" s="18">
        <f t="shared" si="36"/>
        <v>12.294906542056076</v>
      </c>
      <c r="L717" s="17">
        <f t="shared" si="37"/>
        <v>12.287142857142856</v>
      </c>
    </row>
    <row r="718" spans="1:12">
      <c r="A718" s="5"/>
      <c r="B718" s="16"/>
      <c r="C718" s="16"/>
      <c r="E718" s="15" t="str">
        <f>Temperaturdaten!B1304</f>
        <v>01.07.1959</v>
      </c>
      <c r="F718" t="str">
        <f>Temperaturdaten!C1304</f>
        <v>Juli 1959</v>
      </c>
      <c r="G718">
        <f>Temperaturdaten!D1304</f>
        <v>19.32</v>
      </c>
      <c r="I718">
        <f t="shared" si="38"/>
        <v>31</v>
      </c>
      <c r="J718" s="18">
        <f t="shared" si="36"/>
        <v>10.18832558139535</v>
      </c>
      <c r="L718" s="17">
        <f t="shared" si="37"/>
        <v>10.180000000000001</v>
      </c>
    </row>
    <row r="719" spans="1:12">
      <c r="A719" s="5"/>
      <c r="B719" s="16"/>
      <c r="C719" s="16"/>
      <c r="E719" s="15" t="str">
        <f>Temperaturdaten!B1305</f>
        <v>01.08.1959</v>
      </c>
      <c r="F719" t="str">
        <f>Temperaturdaten!C1305</f>
        <v>August 1959</v>
      </c>
      <c r="G719">
        <f>Temperaturdaten!D1305</f>
        <v>18.52</v>
      </c>
      <c r="I719">
        <f t="shared" si="38"/>
        <v>31</v>
      </c>
      <c r="J719" s="18">
        <f t="shared" si="36"/>
        <v>7.6886384976525814</v>
      </c>
      <c r="L719" s="17">
        <f t="shared" si="37"/>
        <v>7.6471428571428586</v>
      </c>
    </row>
    <row r="720" spans="1:12">
      <c r="A720" s="5"/>
      <c r="B720" s="16"/>
      <c r="C720" s="16"/>
      <c r="E720" s="15" t="str">
        <f>Temperaturdaten!B1306</f>
        <v>01.09.1959</v>
      </c>
      <c r="F720" t="str">
        <f>Temperaturdaten!C1306</f>
        <v>September 1959</v>
      </c>
      <c r="G720">
        <f>Temperaturdaten!D1306</f>
        <v>14.57</v>
      </c>
      <c r="I720">
        <f t="shared" si="38"/>
        <v>30</v>
      </c>
      <c r="J720" s="18">
        <f t="shared" si="36"/>
        <v>5.6991079812206564</v>
      </c>
      <c r="L720" s="17">
        <f t="shared" si="37"/>
        <v>5.6942857142857148</v>
      </c>
    </row>
    <row r="721" spans="1:12">
      <c r="A721" s="5"/>
      <c r="B721" s="16"/>
      <c r="C721" s="16"/>
      <c r="E721" s="15" t="str">
        <f>Temperaturdaten!B1307</f>
        <v>01.10.1959</v>
      </c>
      <c r="F721" t="str">
        <f>Temperaturdaten!C1307</f>
        <v>Oktober 1959</v>
      </c>
      <c r="G721">
        <f>Temperaturdaten!D1307</f>
        <v>9.92</v>
      </c>
      <c r="I721">
        <f t="shared" si="38"/>
        <v>31</v>
      </c>
      <c r="J721" s="18">
        <f t="shared" si="36"/>
        <v>4.7695305164319244</v>
      </c>
      <c r="L721" s="17">
        <f t="shared" si="37"/>
        <v>4.7514285714285709</v>
      </c>
    </row>
    <row r="722" spans="1:12">
      <c r="A722" s="5"/>
      <c r="B722" s="16"/>
      <c r="C722" s="16"/>
      <c r="E722" s="15" t="str">
        <f>Temperaturdaten!B1308</f>
        <v>01.11.1959</v>
      </c>
      <c r="F722" t="str">
        <f>Temperaturdaten!C1308</f>
        <v>November 1959</v>
      </c>
      <c r="G722">
        <f>Temperaturdaten!D1308</f>
        <v>4</v>
      </c>
      <c r="I722">
        <f t="shared" si="38"/>
        <v>30</v>
      </c>
      <c r="J722" s="18">
        <f t="shared" si="36"/>
        <v>5.2425352112676054</v>
      </c>
      <c r="L722" s="17">
        <f t="shared" si="37"/>
        <v>5.2157142857142853</v>
      </c>
    </row>
    <row r="723" spans="1:12">
      <c r="A723" s="5"/>
      <c r="B723" s="16"/>
      <c r="C723" s="16"/>
      <c r="E723" s="15" t="str">
        <f>Temperaturdaten!B1309</f>
        <v>01.12.1959</v>
      </c>
      <c r="F723" t="str">
        <f>Temperaturdaten!C1309</f>
        <v>Dezember 1959</v>
      </c>
      <c r="G723">
        <f>Temperaturdaten!D1309</f>
        <v>3.05</v>
      </c>
      <c r="I723">
        <f t="shared" si="38"/>
        <v>31</v>
      </c>
      <c r="J723" s="18">
        <f t="shared" si="36"/>
        <v>7.0030985915492954</v>
      </c>
      <c r="L723" s="17">
        <f t="shared" si="37"/>
        <v>7.0014285714285709</v>
      </c>
    </row>
    <row r="724" spans="1:12">
      <c r="A724" s="5"/>
      <c r="B724" s="16"/>
      <c r="C724" s="16"/>
      <c r="E724" s="15" t="str">
        <f>Temperaturdaten!B1310</f>
        <v>01.01.1960</v>
      </c>
      <c r="F724" t="str">
        <f>Temperaturdaten!C1310</f>
        <v>Januar 1960</v>
      </c>
      <c r="G724">
        <f>Temperaturdaten!D1310</f>
        <v>1.88</v>
      </c>
      <c r="I724">
        <f t="shared" si="38"/>
        <v>31</v>
      </c>
      <c r="J724" s="18">
        <f t="shared" si="36"/>
        <v>8.85</v>
      </c>
      <c r="L724" s="17">
        <f t="shared" si="37"/>
        <v>8.8142857142857149</v>
      </c>
    </row>
    <row r="725" spans="1:12">
      <c r="A725" s="5"/>
      <c r="B725" s="16"/>
      <c r="C725" s="16"/>
      <c r="E725" s="15" t="str">
        <f>Temperaturdaten!B1311</f>
        <v>01.02.1960</v>
      </c>
      <c r="F725" t="str">
        <f>Temperaturdaten!C1311</f>
        <v>Februar 1960</v>
      </c>
      <c r="G725">
        <f>Temperaturdaten!D1311</f>
        <v>1.59</v>
      </c>
      <c r="I725">
        <f t="shared" si="38"/>
        <v>29</v>
      </c>
      <c r="J725" s="18">
        <f t="shared" si="36"/>
        <v>10.842441314553991</v>
      </c>
      <c r="L725" s="17">
        <f t="shared" si="37"/>
        <v>10.77</v>
      </c>
    </row>
    <row r="726" spans="1:12">
      <c r="A726" s="5"/>
      <c r="B726" s="16"/>
      <c r="C726" s="16"/>
      <c r="E726" s="15" t="str">
        <f>Temperaturdaten!B1312</f>
        <v>01.03.1960</v>
      </c>
      <c r="F726" t="str">
        <f>Temperaturdaten!C1312</f>
        <v>März 1960</v>
      </c>
      <c r="G726">
        <f>Temperaturdaten!D1312</f>
        <v>4.8499999999999996</v>
      </c>
      <c r="I726">
        <f t="shared" si="38"/>
        <v>31</v>
      </c>
      <c r="J726" s="18">
        <f t="shared" si="36"/>
        <v>12.449205607476635</v>
      </c>
      <c r="L726" s="17">
        <f t="shared" si="37"/>
        <v>12.451428571428574</v>
      </c>
    </row>
    <row r="727" spans="1:12">
      <c r="A727" s="5"/>
      <c r="B727" s="16"/>
      <c r="C727" s="16"/>
      <c r="E727" s="15" t="str">
        <f>Temperaturdaten!B1313</f>
        <v>01.04.1960</v>
      </c>
      <c r="F727" t="str">
        <f>Temperaturdaten!C1313</f>
        <v>April 1960</v>
      </c>
      <c r="G727">
        <f>Temperaturdaten!D1313</f>
        <v>7.97</v>
      </c>
      <c r="I727">
        <f t="shared" si="38"/>
        <v>30</v>
      </c>
      <c r="J727" s="18">
        <f t="shared" si="36"/>
        <v>13.186542056074764</v>
      </c>
      <c r="L727" s="17">
        <f t="shared" si="37"/>
        <v>13.178571428571429</v>
      </c>
    </row>
    <row r="728" spans="1:12">
      <c r="A728" s="5"/>
      <c r="B728" s="16"/>
      <c r="C728" s="16"/>
      <c r="E728" s="15" t="str">
        <f>Temperaturdaten!B1314</f>
        <v>01.05.1960</v>
      </c>
      <c r="F728" t="str">
        <f>Temperaturdaten!C1314</f>
        <v>Mai 1960</v>
      </c>
      <c r="G728">
        <f>Temperaturdaten!D1314</f>
        <v>13.17</v>
      </c>
      <c r="I728">
        <f t="shared" si="38"/>
        <v>31</v>
      </c>
      <c r="J728" s="18">
        <f t="shared" si="36"/>
        <v>13.044953271028039</v>
      </c>
      <c r="L728" s="17">
        <f t="shared" si="37"/>
        <v>13.034285714285714</v>
      </c>
    </row>
    <row r="729" spans="1:12">
      <c r="A729" s="5"/>
      <c r="B729" s="16"/>
      <c r="C729" s="16"/>
      <c r="E729" s="15" t="str">
        <f>Temperaturdaten!B1315</f>
        <v>01.06.1960</v>
      </c>
      <c r="F729" t="str">
        <f>Temperaturdaten!C1315</f>
        <v>Juni 1960</v>
      </c>
      <c r="G729">
        <f>Temperaturdaten!D1315</f>
        <v>16.5</v>
      </c>
      <c r="I729">
        <f t="shared" si="38"/>
        <v>30</v>
      </c>
      <c r="J729" s="18">
        <f t="shared" si="36"/>
        <v>11.49495327102804</v>
      </c>
      <c r="L729" s="17">
        <f t="shared" si="37"/>
        <v>11.505714285714285</v>
      </c>
    </row>
    <row r="730" spans="1:12">
      <c r="A730" s="5"/>
      <c r="B730" s="16"/>
      <c r="C730" s="16"/>
      <c r="E730" s="15" t="str">
        <f>Temperaturdaten!B1316</f>
        <v>01.07.1960</v>
      </c>
      <c r="F730" t="str">
        <f>Temperaturdaten!C1316</f>
        <v>Juli 1960</v>
      </c>
      <c r="G730">
        <f>Temperaturdaten!D1316</f>
        <v>15.74</v>
      </c>
      <c r="I730">
        <f t="shared" si="38"/>
        <v>31</v>
      </c>
      <c r="J730" s="18">
        <f t="shared" si="36"/>
        <v>9.2227906976744176</v>
      </c>
      <c r="L730" s="17">
        <f t="shared" si="37"/>
        <v>9.2314285714285713</v>
      </c>
    </row>
    <row r="731" spans="1:12">
      <c r="A731" s="5"/>
      <c r="B731" s="16"/>
      <c r="C731" s="16"/>
      <c r="E731" s="15" t="str">
        <f>Temperaturdaten!B1317</f>
        <v>01.08.1960</v>
      </c>
      <c r="F731" t="str">
        <f>Temperaturdaten!C1317</f>
        <v>August 1960</v>
      </c>
      <c r="G731">
        <f>Temperaturdaten!D1317</f>
        <v>15.57</v>
      </c>
      <c r="I731">
        <f t="shared" si="38"/>
        <v>31</v>
      </c>
      <c r="J731" s="18">
        <f t="shared" si="36"/>
        <v>7.7820754716981133</v>
      </c>
      <c r="L731" s="17">
        <f t="shared" si="37"/>
        <v>7.7728571428571422</v>
      </c>
    </row>
    <row r="732" spans="1:12">
      <c r="A732" s="5"/>
      <c r="B732" s="16"/>
      <c r="C732" s="16"/>
      <c r="E732" s="15" t="str">
        <f>Temperaturdaten!B1318</f>
        <v>01.09.1960</v>
      </c>
      <c r="F732" t="str">
        <f>Temperaturdaten!C1318</f>
        <v>September 1960</v>
      </c>
      <c r="G732">
        <f>Temperaturdaten!D1318</f>
        <v>13.36</v>
      </c>
      <c r="I732">
        <f t="shared" si="38"/>
        <v>30</v>
      </c>
      <c r="J732" s="18">
        <f t="shared" ref="J732:J795" si="39">SUMPRODUCT(G732:G738,I732:I738)/SUM(I732:I738)</f>
        <v>6.4821226415094344</v>
      </c>
      <c r="L732" s="17">
        <f t="shared" ref="L732:L795" si="40">AVERAGE(G732:G738)</f>
        <v>6.5028571428571427</v>
      </c>
    </row>
    <row r="733" spans="1:12">
      <c r="A733" s="5"/>
      <c r="B733" s="16"/>
      <c r="C733" s="16"/>
      <c r="E733" s="15" t="str">
        <f>Temperaturdaten!B1319</f>
        <v>01.10.1960</v>
      </c>
      <c r="F733" t="str">
        <f>Temperaturdaten!C1319</f>
        <v>Oktober 1960</v>
      </c>
      <c r="G733">
        <f>Temperaturdaten!D1319</f>
        <v>9.94</v>
      </c>
      <c r="I733">
        <f t="shared" ref="I733:I796" si="41">DAY(DATE(YEAR(E733),MONTH(E733)+1,0))</f>
        <v>31</v>
      </c>
      <c r="J733" s="18">
        <f t="shared" si="39"/>
        <v>6.0759905660377367</v>
      </c>
      <c r="L733" s="17">
        <f t="shared" si="40"/>
        <v>6.0928571428571425</v>
      </c>
    </row>
    <row r="734" spans="1:12">
      <c r="A734" s="5"/>
      <c r="B734" s="16"/>
      <c r="C734" s="16"/>
      <c r="E734" s="15" t="str">
        <f>Temperaturdaten!B1320</f>
        <v>01.11.1960</v>
      </c>
      <c r="F734" t="str">
        <f>Temperaturdaten!C1320</f>
        <v>November 1960</v>
      </c>
      <c r="G734">
        <f>Temperaturdaten!D1320</f>
        <v>6.96</v>
      </c>
      <c r="I734">
        <f t="shared" si="41"/>
        <v>30</v>
      </c>
      <c r="J734" s="18">
        <f t="shared" si="39"/>
        <v>6.2178301886792458</v>
      </c>
      <c r="L734" s="17">
        <f t="shared" si="40"/>
        <v>6.2314285714285722</v>
      </c>
    </row>
    <row r="735" spans="1:12">
      <c r="A735" s="5"/>
      <c r="B735" s="16"/>
      <c r="C735" s="16"/>
      <c r="E735" s="15" t="str">
        <f>Temperaturdaten!B1321</f>
        <v>01.12.1960</v>
      </c>
      <c r="F735" t="str">
        <f>Temperaturdaten!C1321</f>
        <v>Dezember 1960</v>
      </c>
      <c r="G735">
        <f>Temperaturdaten!D1321</f>
        <v>2.4700000000000002</v>
      </c>
      <c r="I735">
        <f t="shared" si="41"/>
        <v>31</v>
      </c>
      <c r="J735" s="18">
        <f t="shared" si="39"/>
        <v>7.5989622641509431</v>
      </c>
      <c r="L735" s="17">
        <f t="shared" si="40"/>
        <v>7.6257142857142854</v>
      </c>
    </row>
    <row r="736" spans="1:12">
      <c r="A736" s="5"/>
      <c r="B736" s="16"/>
      <c r="C736" s="16"/>
      <c r="E736" s="15" t="str">
        <f>Temperaturdaten!B1322</f>
        <v>01.01.1961</v>
      </c>
      <c r="F736" t="str">
        <f>Temperaturdaten!C1322</f>
        <v>Januar 1961</v>
      </c>
      <c r="G736">
        <f>Temperaturdaten!D1322</f>
        <v>0.57999999999999996</v>
      </c>
      <c r="I736">
        <f t="shared" si="41"/>
        <v>31</v>
      </c>
      <c r="J736" s="18">
        <f t="shared" si="39"/>
        <v>9.4984433962264152</v>
      </c>
      <c r="L736" s="17">
        <f t="shared" si="40"/>
        <v>9.4814285714285713</v>
      </c>
    </row>
    <row r="737" spans="1:12">
      <c r="A737" s="5"/>
      <c r="B737" s="16"/>
      <c r="C737" s="16"/>
      <c r="E737" s="15" t="str">
        <f>Temperaturdaten!B1323</f>
        <v>01.02.1961</v>
      </c>
      <c r="F737" t="str">
        <f>Temperaturdaten!C1323</f>
        <v>Februar 1961</v>
      </c>
      <c r="G737">
        <f>Temperaturdaten!D1323</f>
        <v>5.53</v>
      </c>
      <c r="I737">
        <f t="shared" si="41"/>
        <v>28</v>
      </c>
      <c r="J737" s="18">
        <f t="shared" si="39"/>
        <v>11.743018867924528</v>
      </c>
      <c r="L737" s="17">
        <f t="shared" si="40"/>
        <v>11.674285714285714</v>
      </c>
    </row>
    <row r="738" spans="1:12">
      <c r="A738" s="5"/>
      <c r="B738" s="16"/>
      <c r="C738" s="16"/>
      <c r="E738" s="15" t="str">
        <f>Temperaturdaten!B1324</f>
        <v>01.03.1961</v>
      </c>
      <c r="F738" t="str">
        <f>Temperaturdaten!C1324</f>
        <v>März 1961</v>
      </c>
      <c r="G738">
        <f>Temperaturdaten!D1324</f>
        <v>6.68</v>
      </c>
      <c r="I738">
        <f t="shared" si="41"/>
        <v>31</v>
      </c>
      <c r="J738" s="18">
        <f t="shared" si="39"/>
        <v>13.205981308411214</v>
      </c>
      <c r="L738" s="17">
        <f t="shared" si="40"/>
        <v>13.224285714285713</v>
      </c>
    </row>
    <row r="739" spans="1:12">
      <c r="A739" s="5"/>
      <c r="B739" s="16"/>
      <c r="C739" s="16"/>
      <c r="E739" s="15" t="str">
        <f>Temperaturdaten!B1325</f>
        <v>01.04.1961</v>
      </c>
      <c r="F739" t="str">
        <f>Temperaturdaten!C1325</f>
        <v>April 1961</v>
      </c>
      <c r="G739">
        <f>Temperaturdaten!D1325</f>
        <v>10.49</v>
      </c>
      <c r="I739">
        <f t="shared" si="41"/>
        <v>30</v>
      </c>
      <c r="J739" s="18">
        <f t="shared" si="39"/>
        <v>13.811495327102802</v>
      </c>
      <c r="L739" s="17">
        <f t="shared" si="40"/>
        <v>13.821428571428569</v>
      </c>
    </row>
    <row r="740" spans="1:12">
      <c r="A740" s="5"/>
      <c r="B740" s="16"/>
      <c r="C740" s="16"/>
      <c r="E740" s="15" t="str">
        <f>Temperaturdaten!B1326</f>
        <v>01.05.1961</v>
      </c>
      <c r="F740" t="str">
        <f>Temperaturdaten!C1326</f>
        <v>Mai 1961</v>
      </c>
      <c r="G740">
        <f>Temperaturdaten!D1326</f>
        <v>10.91</v>
      </c>
      <c r="I740">
        <f t="shared" si="41"/>
        <v>31</v>
      </c>
      <c r="J740" s="18">
        <f t="shared" si="39"/>
        <v>12.973177570093457</v>
      </c>
      <c r="L740" s="17">
        <f t="shared" si="40"/>
        <v>12.967142857142859</v>
      </c>
    </row>
    <row r="741" spans="1:12">
      <c r="A741" s="5"/>
      <c r="B741" s="16"/>
      <c r="C741" s="16"/>
      <c r="E741" s="15" t="str">
        <f>Temperaturdaten!B1327</f>
        <v>01.06.1961</v>
      </c>
      <c r="F741" t="str">
        <f>Temperaturdaten!C1327</f>
        <v>Juni 1961</v>
      </c>
      <c r="G741">
        <f>Temperaturdaten!D1327</f>
        <v>16.72</v>
      </c>
      <c r="I741">
        <f t="shared" si="41"/>
        <v>30</v>
      </c>
      <c r="J741" s="18">
        <f t="shared" si="39"/>
        <v>11.408691588785047</v>
      </c>
      <c r="L741" s="17">
        <f t="shared" si="40"/>
        <v>11.424285714285714</v>
      </c>
    </row>
    <row r="742" spans="1:12">
      <c r="A742" s="5"/>
      <c r="B742" s="16"/>
      <c r="C742" s="16"/>
      <c r="E742" s="15" t="str">
        <f>Temperaturdaten!B1328</f>
        <v>01.07.1961</v>
      </c>
      <c r="F742" t="str">
        <f>Temperaturdaten!C1328</f>
        <v>Juli 1961</v>
      </c>
      <c r="G742">
        <f>Temperaturdaten!D1328</f>
        <v>15.46</v>
      </c>
      <c r="I742">
        <f t="shared" si="41"/>
        <v>31</v>
      </c>
      <c r="J742" s="18">
        <f t="shared" si="39"/>
        <v>9.484</v>
      </c>
      <c r="L742" s="17">
        <f t="shared" si="40"/>
        <v>9.492857142857142</v>
      </c>
    </row>
    <row r="743" spans="1:12">
      <c r="A743" s="5"/>
      <c r="B743" s="16"/>
      <c r="C743" s="16"/>
      <c r="E743" s="15" t="str">
        <f>Temperaturdaten!B1329</f>
        <v>01.08.1961</v>
      </c>
      <c r="F743" t="str">
        <f>Temperaturdaten!C1329</f>
        <v>August 1961</v>
      </c>
      <c r="G743">
        <f>Temperaturdaten!D1329</f>
        <v>15.93</v>
      </c>
      <c r="I743">
        <f t="shared" si="41"/>
        <v>31</v>
      </c>
      <c r="J743" s="18">
        <f t="shared" si="39"/>
        <v>7.6269811320754721</v>
      </c>
      <c r="L743" s="17">
        <f t="shared" si="40"/>
        <v>7.5757142857142856</v>
      </c>
    </row>
    <row r="744" spans="1:12">
      <c r="A744" s="5"/>
      <c r="B744" s="16"/>
      <c r="C744" s="16"/>
      <c r="E744" s="15" t="str">
        <f>Temperaturdaten!B1330</f>
        <v>01.09.1961</v>
      </c>
      <c r="F744" t="str">
        <f>Temperaturdaten!C1330</f>
        <v>September 1961</v>
      </c>
      <c r="G744">
        <f>Temperaturdaten!D1330</f>
        <v>16.38</v>
      </c>
      <c r="I744">
        <f t="shared" si="41"/>
        <v>30</v>
      </c>
      <c r="J744" s="18">
        <f t="shared" si="39"/>
        <v>5.4204245283018855</v>
      </c>
      <c r="L744" s="17">
        <f t="shared" si="40"/>
        <v>5.4200000000000008</v>
      </c>
    </row>
    <row r="745" spans="1:12">
      <c r="A745" s="5"/>
      <c r="B745" s="16"/>
      <c r="C745" s="16"/>
      <c r="E745" s="15" t="str">
        <f>Temperaturdaten!B1331</f>
        <v>01.10.1961</v>
      </c>
      <c r="F745" t="str">
        <f>Temperaturdaten!C1331</f>
        <v>Oktober 1961</v>
      </c>
      <c r="G745">
        <f>Temperaturdaten!D1331</f>
        <v>10.86</v>
      </c>
      <c r="I745">
        <f t="shared" si="41"/>
        <v>31</v>
      </c>
      <c r="J745" s="18">
        <f t="shared" si="39"/>
        <v>4.2713679245283016</v>
      </c>
      <c r="L745" s="17">
        <f t="shared" si="40"/>
        <v>4.26</v>
      </c>
    </row>
    <row r="746" spans="1:12">
      <c r="A746" s="5"/>
      <c r="B746" s="16"/>
      <c r="C746" s="16"/>
      <c r="E746" s="15" t="str">
        <f>Temperaturdaten!B1332</f>
        <v>01.11.1961</v>
      </c>
      <c r="F746" t="str">
        <f>Temperaturdaten!C1332</f>
        <v>November 1961</v>
      </c>
      <c r="G746">
        <f>Temperaturdaten!D1332</f>
        <v>4.51</v>
      </c>
      <c r="I746">
        <f t="shared" si="41"/>
        <v>30</v>
      </c>
      <c r="J746" s="18">
        <f t="shared" si="39"/>
        <v>4.1529245283018872</v>
      </c>
      <c r="L746" s="17">
        <f t="shared" si="40"/>
        <v>4.1442857142857141</v>
      </c>
    </row>
    <row r="747" spans="1:12">
      <c r="A747" s="5"/>
      <c r="B747" s="16"/>
      <c r="C747" s="16"/>
      <c r="E747" s="15" t="str">
        <f>Temperaturdaten!B1333</f>
        <v>01.12.1961</v>
      </c>
      <c r="F747" t="str">
        <f>Temperaturdaten!C1333</f>
        <v>Dezember 1961</v>
      </c>
      <c r="G747">
        <f>Temperaturdaten!D1333</f>
        <v>0.11</v>
      </c>
      <c r="I747">
        <f t="shared" si="41"/>
        <v>31</v>
      </c>
      <c r="J747" s="18">
        <f t="shared" si="39"/>
        <v>5.5085849056603768</v>
      </c>
      <c r="L747" s="17">
        <f t="shared" si="40"/>
        <v>5.5128571428571433</v>
      </c>
    </row>
    <row r="748" spans="1:12">
      <c r="A748" s="5"/>
      <c r="B748" s="16"/>
      <c r="C748" s="16"/>
      <c r="E748" s="15" t="str">
        <f>Temperaturdaten!B1334</f>
        <v>01.01.1962</v>
      </c>
      <c r="F748" t="str">
        <f>Temperaturdaten!C1334</f>
        <v>Januar 1962</v>
      </c>
      <c r="G748">
        <f>Temperaturdaten!D1334</f>
        <v>3.2</v>
      </c>
      <c r="I748">
        <f t="shared" si="41"/>
        <v>31</v>
      </c>
      <c r="J748" s="18">
        <f t="shared" si="39"/>
        <v>7.6566509433962269</v>
      </c>
      <c r="L748" s="17">
        <f t="shared" si="40"/>
        <v>7.6114285714285712</v>
      </c>
    </row>
    <row r="749" spans="1:12">
      <c r="A749" s="5"/>
      <c r="B749" s="16"/>
      <c r="C749" s="16"/>
      <c r="E749" s="15" t="str">
        <f>Temperaturdaten!B1335</f>
        <v>01.02.1962</v>
      </c>
      <c r="F749" t="str">
        <f>Temperaturdaten!C1335</f>
        <v>Februar 1962</v>
      </c>
      <c r="G749">
        <f>Temperaturdaten!D1335</f>
        <v>2.04</v>
      </c>
      <c r="I749">
        <f t="shared" si="41"/>
        <v>28</v>
      </c>
      <c r="J749" s="18">
        <f t="shared" si="39"/>
        <v>9.379198113207547</v>
      </c>
      <c r="L749" s="17">
        <f t="shared" si="40"/>
        <v>9.2942857142857154</v>
      </c>
    </row>
    <row r="750" spans="1:12">
      <c r="A750" s="5"/>
      <c r="B750" s="16"/>
      <c r="C750" s="16"/>
      <c r="E750" s="15" t="str">
        <f>Temperaturdaten!B1336</f>
        <v>01.03.1962</v>
      </c>
      <c r="F750" t="str">
        <f>Temperaturdaten!C1336</f>
        <v>März 1962</v>
      </c>
      <c r="G750">
        <f>Temperaturdaten!D1336</f>
        <v>0.84</v>
      </c>
      <c r="I750">
        <f t="shared" si="41"/>
        <v>31</v>
      </c>
      <c r="J750" s="18">
        <f t="shared" si="39"/>
        <v>10.80359813084112</v>
      </c>
      <c r="L750" s="17">
        <f t="shared" si="40"/>
        <v>10.815714285714284</v>
      </c>
    </row>
    <row r="751" spans="1:12">
      <c r="A751" s="5"/>
      <c r="B751" s="16"/>
      <c r="C751" s="16"/>
      <c r="E751" s="15" t="str">
        <f>Temperaturdaten!B1337</f>
        <v>01.04.1962</v>
      </c>
      <c r="F751" t="str">
        <f>Temperaturdaten!C1337</f>
        <v>April 1962</v>
      </c>
      <c r="G751">
        <f>Temperaturdaten!D1337</f>
        <v>8.26</v>
      </c>
      <c r="I751">
        <f t="shared" si="41"/>
        <v>30</v>
      </c>
      <c r="J751" s="18">
        <f t="shared" si="39"/>
        <v>12.136308411214952</v>
      </c>
      <c r="L751" s="17">
        <f t="shared" si="40"/>
        <v>12.129999999999999</v>
      </c>
    </row>
    <row r="752" spans="1:12">
      <c r="A752" s="5"/>
      <c r="B752" s="16"/>
      <c r="C752" s="16"/>
      <c r="E752" s="15" t="str">
        <f>Temperaturdaten!B1338</f>
        <v>01.05.1962</v>
      </c>
      <c r="F752" t="str">
        <f>Temperaturdaten!C1338</f>
        <v>Mai 1962</v>
      </c>
      <c r="G752">
        <f>Temperaturdaten!D1338</f>
        <v>10.050000000000001</v>
      </c>
      <c r="I752">
        <f t="shared" si="41"/>
        <v>31</v>
      </c>
      <c r="J752" s="18">
        <f t="shared" si="39"/>
        <v>11.516682242990653</v>
      </c>
      <c r="L752" s="17">
        <f t="shared" si="40"/>
        <v>11.498571428571429</v>
      </c>
    </row>
    <row r="753" spans="1:12">
      <c r="A753" s="5"/>
      <c r="B753" s="16"/>
      <c r="C753" s="16"/>
      <c r="E753" s="15" t="str">
        <f>Temperaturdaten!B1339</f>
        <v>01.06.1962</v>
      </c>
      <c r="F753" t="str">
        <f>Temperaturdaten!C1339</f>
        <v>Juni 1962</v>
      </c>
      <c r="G753">
        <f>Temperaturdaten!D1339</f>
        <v>14.09</v>
      </c>
      <c r="I753">
        <f t="shared" si="41"/>
        <v>30</v>
      </c>
      <c r="J753" s="18">
        <f t="shared" si="39"/>
        <v>9.7885046728971954</v>
      </c>
      <c r="L753" s="17">
        <f t="shared" si="40"/>
        <v>9.7942857142857154</v>
      </c>
    </row>
    <row r="754" spans="1:12">
      <c r="A754" s="5"/>
      <c r="B754" s="16"/>
      <c r="C754" s="16"/>
      <c r="E754" s="15" t="str">
        <f>Temperaturdaten!B1340</f>
        <v>01.07.1962</v>
      </c>
      <c r="F754" t="str">
        <f>Temperaturdaten!C1340</f>
        <v>Juli 1962</v>
      </c>
      <c r="G754">
        <f>Temperaturdaten!D1340</f>
        <v>14.8</v>
      </c>
      <c r="I754">
        <f t="shared" si="41"/>
        <v>31</v>
      </c>
      <c r="J754" s="18">
        <f t="shared" si="39"/>
        <v>6.8916279069767459</v>
      </c>
      <c r="L754" s="17">
        <f t="shared" si="40"/>
        <v>6.904285714285713</v>
      </c>
    </row>
    <row r="755" spans="1:12">
      <c r="A755" s="5"/>
      <c r="B755" s="16"/>
      <c r="C755" s="16"/>
      <c r="E755" s="15" t="str">
        <f>Temperaturdaten!B1341</f>
        <v>01.08.1962</v>
      </c>
      <c r="F755" t="str">
        <f>Temperaturdaten!C1341</f>
        <v>August 1962</v>
      </c>
      <c r="G755">
        <f>Temperaturdaten!D1341</f>
        <v>14.98</v>
      </c>
      <c r="I755">
        <f t="shared" si="41"/>
        <v>31</v>
      </c>
      <c r="J755" s="18">
        <f t="shared" si="39"/>
        <v>4.2187735849056605</v>
      </c>
      <c r="L755" s="17">
        <f t="shared" si="40"/>
        <v>4.1342857142857135</v>
      </c>
    </row>
    <row r="756" spans="1:12">
      <c r="A756" s="5"/>
      <c r="B756" s="16"/>
      <c r="C756" s="16"/>
      <c r="E756" s="15" t="str">
        <f>Temperaturdaten!B1342</f>
        <v>01.09.1962</v>
      </c>
      <c r="F756" t="str">
        <f>Temperaturdaten!C1342</f>
        <v>September 1962</v>
      </c>
      <c r="G756">
        <f>Temperaturdaten!D1342</f>
        <v>12.69</v>
      </c>
      <c r="I756">
        <f t="shared" si="41"/>
        <v>30</v>
      </c>
      <c r="J756" s="18">
        <f t="shared" si="39"/>
        <v>2.4742924528301877</v>
      </c>
      <c r="L756" s="17">
        <f t="shared" si="40"/>
        <v>2.4299999999999997</v>
      </c>
    </row>
    <row r="757" spans="1:12">
      <c r="A757" s="5"/>
      <c r="B757" s="16"/>
      <c r="C757" s="16"/>
      <c r="E757" s="15" t="str">
        <f>Temperaturdaten!B1343</f>
        <v>01.10.1962</v>
      </c>
      <c r="F757" t="str">
        <f>Temperaturdaten!C1343</f>
        <v>Oktober 1962</v>
      </c>
      <c r="G757">
        <f>Temperaturdaten!D1343</f>
        <v>10.039999999999999</v>
      </c>
      <c r="I757">
        <f t="shared" si="41"/>
        <v>31</v>
      </c>
      <c r="J757" s="18">
        <f t="shared" si="39"/>
        <v>1.9266509433962264</v>
      </c>
      <c r="L757" s="17">
        <f t="shared" si="40"/>
        <v>1.8771428571428572</v>
      </c>
    </row>
    <row r="758" spans="1:12">
      <c r="A758" s="5"/>
      <c r="B758" s="16"/>
      <c r="C758" s="16"/>
      <c r="E758" s="15" t="str">
        <f>Temperaturdaten!B1344</f>
        <v>01.11.1962</v>
      </c>
      <c r="F758" t="str">
        <f>Temperaturdaten!C1344</f>
        <v>November 1962</v>
      </c>
      <c r="G758">
        <f>Temperaturdaten!D1344</f>
        <v>3.84</v>
      </c>
      <c r="I758">
        <f t="shared" si="41"/>
        <v>30</v>
      </c>
      <c r="J758" s="18">
        <f t="shared" si="39"/>
        <v>2.2439622641509436</v>
      </c>
      <c r="L758" s="17">
        <f t="shared" si="40"/>
        <v>2.1871428571428573</v>
      </c>
    </row>
    <row r="759" spans="1:12">
      <c r="A759" s="5"/>
      <c r="B759" s="16"/>
      <c r="C759" s="16"/>
      <c r="E759" s="15" t="str">
        <f>Temperaturdaten!B1345</f>
        <v>01.12.1962</v>
      </c>
      <c r="F759" t="str">
        <f>Temperaturdaten!C1345</f>
        <v>Dezember 1962</v>
      </c>
      <c r="G759">
        <f>Temperaturdaten!D1345</f>
        <v>-1.88</v>
      </c>
      <c r="I759">
        <f t="shared" si="41"/>
        <v>31</v>
      </c>
      <c r="J759" s="18">
        <f t="shared" si="39"/>
        <v>4.0453773584905663</v>
      </c>
      <c r="L759" s="17">
        <f t="shared" si="40"/>
        <v>4.0057142857142862</v>
      </c>
    </row>
    <row r="760" spans="1:12">
      <c r="A760" s="5"/>
      <c r="B760" s="16"/>
      <c r="C760" s="16"/>
      <c r="E760" s="15" t="str">
        <f>Temperaturdaten!B1346</f>
        <v>01.01.1963</v>
      </c>
      <c r="F760" t="str">
        <f>Temperaturdaten!C1346</f>
        <v>Januar 1963</v>
      </c>
      <c r="G760">
        <f>Temperaturdaten!D1346</f>
        <v>-6.14</v>
      </c>
      <c r="I760">
        <f t="shared" si="41"/>
        <v>31</v>
      </c>
      <c r="J760" s="18">
        <f t="shared" si="39"/>
        <v>6.8441509433962269</v>
      </c>
      <c r="L760" s="17">
        <f t="shared" si="40"/>
        <v>6.7400000000000011</v>
      </c>
    </row>
    <row r="761" spans="1:12">
      <c r="A761" s="5"/>
      <c r="B761" s="16"/>
      <c r="C761" s="16"/>
      <c r="E761" s="15" t="str">
        <f>Temperaturdaten!B1347</f>
        <v>01.02.1963</v>
      </c>
      <c r="F761" t="str">
        <f>Temperaturdaten!C1347</f>
        <v>Februar 1963</v>
      </c>
      <c r="G761">
        <f>Temperaturdaten!D1347</f>
        <v>-4.59</v>
      </c>
      <c r="I761">
        <f t="shared" si="41"/>
        <v>28</v>
      </c>
      <c r="J761" s="18">
        <f t="shared" si="39"/>
        <v>10.081603773584906</v>
      </c>
      <c r="L761" s="17">
        <f t="shared" si="40"/>
        <v>9.9028571428571439</v>
      </c>
    </row>
    <row r="762" spans="1:12">
      <c r="A762" s="5"/>
      <c r="B762" s="16"/>
      <c r="C762" s="16"/>
      <c r="E762" s="15" t="str">
        <f>Temperaturdaten!B1348</f>
        <v>01.03.1963</v>
      </c>
      <c r="F762" t="str">
        <f>Temperaturdaten!C1348</f>
        <v>März 1963</v>
      </c>
      <c r="G762">
        <f>Temperaturdaten!D1348</f>
        <v>3.05</v>
      </c>
      <c r="I762">
        <f t="shared" si="41"/>
        <v>31</v>
      </c>
      <c r="J762" s="18">
        <f t="shared" si="39"/>
        <v>12.491682242990656</v>
      </c>
      <c r="L762" s="17">
        <f t="shared" si="40"/>
        <v>12.498571428571429</v>
      </c>
    </row>
    <row r="763" spans="1:12">
      <c r="A763" s="5"/>
      <c r="B763" s="16"/>
      <c r="C763" s="16"/>
      <c r="E763" s="15" t="str">
        <f>Temperaturdaten!B1349</f>
        <v>01.04.1963</v>
      </c>
      <c r="F763" t="str">
        <f>Temperaturdaten!C1349</f>
        <v>April 1963</v>
      </c>
      <c r="G763">
        <f>Temperaturdaten!D1349</f>
        <v>8.82</v>
      </c>
      <c r="I763">
        <f t="shared" si="41"/>
        <v>30</v>
      </c>
      <c r="J763" s="18">
        <f t="shared" si="39"/>
        <v>13.331869158878504</v>
      </c>
      <c r="L763" s="17">
        <f t="shared" si="40"/>
        <v>13.327142857142857</v>
      </c>
    </row>
    <row r="764" spans="1:12">
      <c r="A764" s="5"/>
      <c r="B764" s="16"/>
      <c r="C764" s="16"/>
      <c r="E764" s="15" t="str">
        <f>Temperaturdaten!B1350</f>
        <v>01.05.1963</v>
      </c>
      <c r="F764" t="str">
        <f>Temperaturdaten!C1350</f>
        <v>Mai 1963</v>
      </c>
      <c r="G764">
        <f>Temperaturdaten!D1350</f>
        <v>12.21</v>
      </c>
      <c r="I764">
        <f t="shared" si="41"/>
        <v>31</v>
      </c>
      <c r="J764" s="18">
        <f t="shared" si="39"/>
        <v>13.218317757009347</v>
      </c>
      <c r="L764" s="17">
        <f t="shared" si="40"/>
        <v>13.211428571428572</v>
      </c>
    </row>
    <row r="765" spans="1:12">
      <c r="A765" s="5"/>
      <c r="B765" s="16"/>
      <c r="C765" s="16"/>
      <c r="E765" s="15" t="str">
        <f>Temperaturdaten!B1351</f>
        <v>01.06.1963</v>
      </c>
      <c r="F765" t="str">
        <f>Temperaturdaten!C1351</f>
        <v>Juni 1963</v>
      </c>
      <c r="G765">
        <f>Temperaturdaten!D1351</f>
        <v>16.57</v>
      </c>
      <c r="I765">
        <f t="shared" si="41"/>
        <v>30</v>
      </c>
      <c r="J765" s="18">
        <f t="shared" si="39"/>
        <v>11.226495327102805</v>
      </c>
      <c r="L765" s="17">
        <f t="shared" si="40"/>
        <v>11.247142857142856</v>
      </c>
    </row>
    <row r="766" spans="1:12">
      <c r="A766" s="5"/>
      <c r="B766" s="16"/>
      <c r="C766" s="16"/>
      <c r="E766" s="15" t="str">
        <f>Temperaturdaten!B1352</f>
        <v>01.07.1963</v>
      </c>
      <c r="F766" t="str">
        <f>Temperaturdaten!C1352</f>
        <v>Juli 1963</v>
      </c>
      <c r="G766">
        <f>Temperaturdaten!D1352</f>
        <v>17.260000000000002</v>
      </c>
      <c r="I766">
        <f t="shared" si="41"/>
        <v>31</v>
      </c>
      <c r="J766" s="18">
        <f t="shared" si="39"/>
        <v>8.7915348837209297</v>
      </c>
      <c r="L766" s="17">
        <f t="shared" si="40"/>
        <v>8.81</v>
      </c>
    </row>
    <row r="767" spans="1:12">
      <c r="A767" s="5"/>
      <c r="B767" s="16"/>
      <c r="C767" s="16"/>
      <c r="E767" s="15" t="str">
        <f>Temperaturdaten!B1353</f>
        <v>01.08.1963</v>
      </c>
      <c r="F767" t="str">
        <f>Temperaturdaten!C1353</f>
        <v>August 1963</v>
      </c>
      <c r="G767">
        <f>Temperaturdaten!D1353</f>
        <v>16</v>
      </c>
      <c r="I767">
        <f t="shared" si="41"/>
        <v>31</v>
      </c>
      <c r="J767" s="18">
        <f t="shared" si="39"/>
        <v>6.6071361502347417</v>
      </c>
      <c r="L767" s="17">
        <f t="shared" si="40"/>
        <v>6.6014285714285705</v>
      </c>
    </row>
    <row r="768" spans="1:12">
      <c r="A768" s="5"/>
      <c r="B768" s="16"/>
      <c r="C768" s="16"/>
      <c r="E768" s="15" t="str">
        <f>Temperaturdaten!B1354</f>
        <v>01.09.1963</v>
      </c>
      <c r="F768" t="str">
        <f>Temperaturdaten!C1354</f>
        <v>September 1963</v>
      </c>
      <c r="G768">
        <f>Temperaturdaten!D1354</f>
        <v>13.58</v>
      </c>
      <c r="I768">
        <f t="shared" si="41"/>
        <v>30</v>
      </c>
      <c r="J768" s="18">
        <f t="shared" si="39"/>
        <v>4.464788732394366</v>
      </c>
      <c r="L768" s="17">
        <f t="shared" si="40"/>
        <v>4.4985714285714291</v>
      </c>
    </row>
    <row r="769" spans="1:12">
      <c r="A769" s="5"/>
      <c r="B769" s="16"/>
      <c r="C769" s="16"/>
      <c r="E769" s="15" t="str">
        <f>Temperaturdaten!B1355</f>
        <v>01.10.1963</v>
      </c>
      <c r="F769" t="str">
        <f>Temperaturdaten!C1355</f>
        <v>Oktober 1963</v>
      </c>
      <c r="G769">
        <f>Temperaturdaten!D1355</f>
        <v>8.85</v>
      </c>
      <c r="I769">
        <f t="shared" si="41"/>
        <v>31</v>
      </c>
      <c r="J769" s="18">
        <f t="shared" si="39"/>
        <v>3.8549295774647883</v>
      </c>
      <c r="L769" s="17">
        <f t="shared" si="40"/>
        <v>3.88</v>
      </c>
    </row>
    <row r="770" spans="1:12">
      <c r="A770" s="5"/>
      <c r="B770" s="16"/>
      <c r="C770" s="16"/>
      <c r="E770" s="15" t="str">
        <f>Temperaturdaten!B1356</f>
        <v>01.11.1963</v>
      </c>
      <c r="F770" t="str">
        <f>Temperaturdaten!C1356</f>
        <v>November 1963</v>
      </c>
      <c r="G770">
        <f>Temperaturdaten!D1356</f>
        <v>8.01</v>
      </c>
      <c r="I770">
        <f t="shared" si="41"/>
        <v>30</v>
      </c>
      <c r="J770" s="18">
        <f t="shared" si="39"/>
        <v>4.6204694835680753</v>
      </c>
      <c r="L770" s="17">
        <f t="shared" si="40"/>
        <v>4.6314285714285717</v>
      </c>
    </row>
    <row r="771" spans="1:12">
      <c r="A771" s="5"/>
      <c r="B771" s="16"/>
      <c r="C771" s="16"/>
      <c r="E771" s="15" t="str">
        <f>Temperaturdaten!B1357</f>
        <v>01.12.1963</v>
      </c>
      <c r="F771" t="str">
        <f>Temperaturdaten!C1357</f>
        <v>Dezember 1963</v>
      </c>
      <c r="G771">
        <f>Temperaturdaten!D1357</f>
        <v>-1.54</v>
      </c>
      <c r="I771">
        <f t="shared" si="41"/>
        <v>31</v>
      </c>
      <c r="J771" s="18">
        <f t="shared" si="39"/>
        <v>5.8077934272300471</v>
      </c>
      <c r="L771" s="17">
        <f t="shared" si="40"/>
        <v>5.8357142857142863</v>
      </c>
    </row>
    <row r="772" spans="1:12">
      <c r="A772" s="5"/>
      <c r="B772" s="16"/>
      <c r="C772" s="16"/>
      <c r="E772" s="15" t="str">
        <f>Temperaturdaten!B1358</f>
        <v>01.01.1964</v>
      </c>
      <c r="F772" t="str">
        <f>Temperaturdaten!C1358</f>
        <v>Januar 1964</v>
      </c>
      <c r="G772">
        <f>Temperaturdaten!D1358</f>
        <v>-0.49</v>
      </c>
      <c r="I772">
        <f t="shared" si="41"/>
        <v>31</v>
      </c>
      <c r="J772" s="18">
        <f t="shared" si="39"/>
        <v>8.5759624413145534</v>
      </c>
      <c r="L772" s="17">
        <f t="shared" si="40"/>
        <v>8.5528571428571443</v>
      </c>
    </row>
    <row r="773" spans="1:12">
      <c r="A773" s="5"/>
      <c r="B773" s="16"/>
      <c r="C773" s="16"/>
      <c r="E773" s="15" t="str">
        <f>Temperaturdaten!B1359</f>
        <v>01.02.1964</v>
      </c>
      <c r="F773" t="str">
        <f>Temperaturdaten!C1359</f>
        <v>Februar 1964</v>
      </c>
      <c r="G773">
        <f>Temperaturdaten!D1359</f>
        <v>1.8</v>
      </c>
      <c r="I773">
        <f t="shared" si="41"/>
        <v>29</v>
      </c>
      <c r="J773" s="18">
        <f t="shared" si="39"/>
        <v>10.983192488262912</v>
      </c>
      <c r="L773" s="17">
        <f t="shared" si="40"/>
        <v>10.915714285714285</v>
      </c>
    </row>
    <row r="774" spans="1:12">
      <c r="A774" s="5"/>
      <c r="B774" s="16"/>
      <c r="C774" s="16"/>
      <c r="E774" s="15" t="str">
        <f>Temperaturdaten!B1360</f>
        <v>01.03.1964</v>
      </c>
      <c r="F774" t="str">
        <f>Temperaturdaten!C1360</f>
        <v>März 1964</v>
      </c>
      <c r="G774">
        <f>Temperaturdaten!D1360</f>
        <v>1.28</v>
      </c>
      <c r="I774">
        <f t="shared" si="41"/>
        <v>31</v>
      </c>
      <c r="J774" s="18">
        <f t="shared" si="39"/>
        <v>12.642149532710281</v>
      </c>
      <c r="L774" s="17">
        <f t="shared" si="40"/>
        <v>12.65</v>
      </c>
    </row>
    <row r="775" spans="1:12">
      <c r="A775" s="5"/>
      <c r="B775" s="16"/>
      <c r="C775" s="16"/>
      <c r="E775" s="15" t="str">
        <f>Temperaturdaten!B1361</f>
        <v>01.04.1964</v>
      </c>
      <c r="F775" t="str">
        <f>Temperaturdaten!C1361</f>
        <v>April 1964</v>
      </c>
      <c r="G775">
        <f>Temperaturdaten!D1361</f>
        <v>9.25</v>
      </c>
      <c r="I775">
        <f t="shared" si="41"/>
        <v>30</v>
      </c>
      <c r="J775" s="18">
        <f t="shared" si="39"/>
        <v>13.554766355140188</v>
      </c>
      <c r="L775" s="17">
        <f t="shared" si="40"/>
        <v>13.549999999999999</v>
      </c>
    </row>
    <row r="776" spans="1:12">
      <c r="A776" s="5"/>
      <c r="B776" s="16"/>
      <c r="C776" s="16"/>
      <c r="E776" s="15" t="str">
        <f>Temperaturdaten!B1362</f>
        <v>01.05.1964</v>
      </c>
      <c r="F776" t="str">
        <f>Temperaturdaten!C1362</f>
        <v>Mai 1964</v>
      </c>
      <c r="G776">
        <f>Temperaturdaten!D1362</f>
        <v>14.11</v>
      </c>
      <c r="I776">
        <f t="shared" si="41"/>
        <v>31</v>
      </c>
      <c r="J776" s="18">
        <f t="shared" si="39"/>
        <v>13.023457943925234</v>
      </c>
      <c r="L776" s="17">
        <f t="shared" si="40"/>
        <v>13.008571428571427</v>
      </c>
    </row>
    <row r="777" spans="1:12">
      <c r="A777" s="5"/>
      <c r="B777" s="16"/>
      <c r="C777" s="16"/>
      <c r="E777" s="15" t="str">
        <f>Temperaturdaten!B1363</f>
        <v>01.06.1964</v>
      </c>
      <c r="F777" t="str">
        <f>Temperaturdaten!C1363</f>
        <v>Juni 1964</v>
      </c>
      <c r="G777">
        <f>Temperaturdaten!D1363</f>
        <v>16.440000000000001</v>
      </c>
      <c r="I777">
        <f t="shared" si="41"/>
        <v>30</v>
      </c>
      <c r="J777" s="18">
        <f t="shared" si="39"/>
        <v>11.231542056074767</v>
      </c>
      <c r="L777" s="17">
        <f t="shared" si="40"/>
        <v>11.241428571428569</v>
      </c>
    </row>
    <row r="778" spans="1:12">
      <c r="A778" s="5"/>
      <c r="B778" s="16"/>
      <c r="C778" s="16"/>
      <c r="E778" s="15" t="str">
        <f>Temperaturdaten!B1364</f>
        <v>01.07.1964</v>
      </c>
      <c r="F778" t="str">
        <f>Temperaturdaten!C1364</f>
        <v>Juli 1964</v>
      </c>
      <c r="G778">
        <f>Temperaturdaten!D1364</f>
        <v>17.48</v>
      </c>
      <c r="I778">
        <f t="shared" si="41"/>
        <v>31</v>
      </c>
      <c r="J778" s="18">
        <f t="shared" si="39"/>
        <v>9.2645581395348842</v>
      </c>
      <c r="L778" s="17">
        <f t="shared" si="40"/>
        <v>9.2685714285714287</v>
      </c>
    </row>
    <row r="779" spans="1:12">
      <c r="A779" s="5"/>
      <c r="B779" s="16"/>
      <c r="C779" s="16"/>
      <c r="E779" s="15" t="str">
        <f>Temperaturdaten!B1365</f>
        <v>01.08.1964</v>
      </c>
      <c r="F779" t="str">
        <f>Temperaturdaten!C1365</f>
        <v>August 1964</v>
      </c>
      <c r="G779">
        <f>Temperaturdaten!D1365</f>
        <v>16.05</v>
      </c>
      <c r="I779">
        <f t="shared" si="41"/>
        <v>31</v>
      </c>
      <c r="J779" s="18">
        <f t="shared" si="39"/>
        <v>6.9822641509433963</v>
      </c>
      <c r="L779" s="17">
        <f t="shared" si="40"/>
        <v>6.9257142857142862</v>
      </c>
    </row>
    <row r="780" spans="1:12">
      <c r="A780" s="5"/>
      <c r="B780" s="16"/>
      <c r="C780" s="16"/>
      <c r="E780" s="15" t="str">
        <f>Temperaturdaten!B1366</f>
        <v>01.09.1964</v>
      </c>
      <c r="F780" t="str">
        <f>Temperaturdaten!C1366</f>
        <v>September 1964</v>
      </c>
      <c r="G780">
        <f>Temperaturdaten!D1366</f>
        <v>13.94</v>
      </c>
      <c r="I780">
        <f t="shared" si="41"/>
        <v>30</v>
      </c>
      <c r="J780" s="18">
        <f t="shared" si="39"/>
        <v>5.1237264150943398</v>
      </c>
      <c r="L780" s="17">
        <f t="shared" si="40"/>
        <v>5.1099999999999994</v>
      </c>
    </row>
    <row r="781" spans="1:12">
      <c r="A781" s="5"/>
      <c r="B781" s="16"/>
      <c r="C781" s="16"/>
      <c r="E781" s="15" t="str">
        <f>Temperaturdaten!B1367</f>
        <v>01.10.1964</v>
      </c>
      <c r="F781" t="str">
        <f>Temperaturdaten!C1367</f>
        <v>Oktober 1964</v>
      </c>
      <c r="G781">
        <f>Temperaturdaten!D1367</f>
        <v>7.58</v>
      </c>
      <c r="I781">
        <f t="shared" si="41"/>
        <v>31</v>
      </c>
      <c r="J781" s="18">
        <f t="shared" si="39"/>
        <v>4.1925943396226408</v>
      </c>
      <c r="L781" s="17">
        <f t="shared" si="40"/>
        <v>4.17</v>
      </c>
    </row>
    <row r="782" spans="1:12">
      <c r="A782" s="5"/>
      <c r="B782" s="16"/>
      <c r="C782" s="16"/>
      <c r="E782" s="15" t="str">
        <f>Temperaturdaten!B1368</f>
        <v>01.11.1964</v>
      </c>
      <c r="F782" t="str">
        <f>Temperaturdaten!C1368</f>
        <v>November 1964</v>
      </c>
      <c r="G782">
        <f>Temperaturdaten!D1368</f>
        <v>5.46</v>
      </c>
      <c r="I782">
        <f t="shared" si="41"/>
        <v>30</v>
      </c>
      <c r="J782" s="18">
        <f t="shared" si="39"/>
        <v>4.811132075471698</v>
      </c>
      <c r="L782" s="17">
        <f t="shared" si="40"/>
        <v>4.7742857142857149</v>
      </c>
    </row>
    <row r="783" spans="1:12">
      <c r="A783" s="5"/>
      <c r="B783" s="16"/>
      <c r="C783" s="16"/>
      <c r="E783" s="15" t="str">
        <f>Temperaturdaten!B1369</f>
        <v>01.12.1964</v>
      </c>
      <c r="F783" t="str">
        <f>Temperaturdaten!C1369</f>
        <v>Dezember 1964</v>
      </c>
      <c r="G783">
        <f>Temperaturdaten!D1369</f>
        <v>1.74</v>
      </c>
      <c r="I783">
        <f t="shared" si="41"/>
        <v>31</v>
      </c>
      <c r="J783" s="18">
        <f t="shared" si="39"/>
        <v>6.213490566037736</v>
      </c>
      <c r="L783" s="17">
        <f t="shared" si="40"/>
        <v>6.1899999999999995</v>
      </c>
    </row>
    <row r="784" spans="1:12">
      <c r="A784" s="5"/>
      <c r="B784" s="16"/>
      <c r="C784" s="16"/>
      <c r="E784" s="15" t="str">
        <f>Temperaturdaten!B1370</f>
        <v>01.01.1965</v>
      </c>
      <c r="F784" t="str">
        <f>Temperaturdaten!C1370</f>
        <v>Januar 1965</v>
      </c>
      <c r="G784">
        <f>Temperaturdaten!D1370</f>
        <v>2.63</v>
      </c>
      <c r="I784">
        <f t="shared" si="41"/>
        <v>31</v>
      </c>
      <c r="J784" s="18">
        <f t="shared" si="39"/>
        <v>8.1422169811320746</v>
      </c>
      <c r="L784" s="17">
        <f t="shared" si="40"/>
        <v>8.074285714285713</v>
      </c>
    </row>
    <row r="785" spans="1:12">
      <c r="A785" s="5"/>
      <c r="B785" s="16"/>
      <c r="C785" s="16"/>
      <c r="E785" s="15" t="str">
        <f>Temperaturdaten!B1371</f>
        <v>01.02.1965</v>
      </c>
      <c r="F785" t="str">
        <f>Temperaturdaten!C1371</f>
        <v>Februar 1965</v>
      </c>
      <c r="G785">
        <f>Temperaturdaten!D1371</f>
        <v>1.08</v>
      </c>
      <c r="I785">
        <f t="shared" si="41"/>
        <v>28</v>
      </c>
      <c r="J785" s="18">
        <f t="shared" si="39"/>
        <v>9.9495754716981128</v>
      </c>
      <c r="L785" s="17">
        <f t="shared" si="40"/>
        <v>9.84</v>
      </c>
    </row>
    <row r="786" spans="1:12">
      <c r="A786" s="5"/>
      <c r="B786" s="16"/>
      <c r="C786" s="16"/>
      <c r="E786" s="15" t="str">
        <f>Temperaturdaten!B1372</f>
        <v>01.03.1965</v>
      </c>
      <c r="F786" t="str">
        <f>Temperaturdaten!C1372</f>
        <v>März 1965</v>
      </c>
      <c r="G786">
        <f>Temperaturdaten!D1372</f>
        <v>3.34</v>
      </c>
      <c r="I786">
        <f t="shared" si="41"/>
        <v>31</v>
      </c>
      <c r="J786" s="18">
        <f t="shared" si="39"/>
        <v>11.564345794392521</v>
      </c>
      <c r="L786" s="17">
        <f t="shared" si="40"/>
        <v>11.569999999999999</v>
      </c>
    </row>
    <row r="787" spans="1:12">
      <c r="A787" s="5"/>
      <c r="B787" s="16"/>
      <c r="C787" s="16"/>
      <c r="E787" s="15" t="str">
        <f>Temperaturdaten!B1373</f>
        <v>01.04.1965</v>
      </c>
      <c r="F787" t="str">
        <f>Temperaturdaten!C1373</f>
        <v>April 1965</v>
      </c>
      <c r="G787">
        <f>Temperaturdaten!D1373</f>
        <v>7.36</v>
      </c>
      <c r="I787">
        <f t="shared" si="41"/>
        <v>30</v>
      </c>
      <c r="J787" s="18">
        <f t="shared" si="39"/>
        <v>12.408878504672897</v>
      </c>
      <c r="L787" s="17">
        <f t="shared" si="40"/>
        <v>12.402857142857142</v>
      </c>
    </row>
    <row r="788" spans="1:12">
      <c r="A788" s="5"/>
      <c r="B788" s="16"/>
      <c r="C788" s="16"/>
      <c r="E788" s="15" t="str">
        <f>Temperaturdaten!B1374</f>
        <v>01.05.1965</v>
      </c>
      <c r="F788" t="str">
        <f>Temperaturdaten!C1374</f>
        <v>Mai 1965</v>
      </c>
      <c r="G788">
        <f>Temperaturdaten!D1374</f>
        <v>11.81</v>
      </c>
      <c r="I788">
        <f t="shared" si="41"/>
        <v>31</v>
      </c>
      <c r="J788" s="18">
        <f t="shared" si="39"/>
        <v>11.521495327102803</v>
      </c>
      <c r="L788" s="17">
        <f t="shared" si="40"/>
        <v>11.498571428571429</v>
      </c>
    </row>
    <row r="789" spans="1:12">
      <c r="A789" s="5"/>
      <c r="B789" s="16"/>
      <c r="C789" s="16"/>
      <c r="E789" s="15" t="str">
        <f>Temperaturdaten!B1375</f>
        <v>01.06.1965</v>
      </c>
      <c r="F789" t="str">
        <f>Temperaturdaten!C1375</f>
        <v>Juni 1965</v>
      </c>
      <c r="G789">
        <f>Temperaturdaten!D1375</f>
        <v>15.37</v>
      </c>
      <c r="I789">
        <f t="shared" si="41"/>
        <v>30</v>
      </c>
      <c r="J789" s="18">
        <f t="shared" si="39"/>
        <v>10.291635514018694</v>
      </c>
      <c r="L789" s="17">
        <f t="shared" si="40"/>
        <v>10.285714285714283</v>
      </c>
    </row>
    <row r="790" spans="1:12">
      <c r="A790" s="5"/>
      <c r="B790" s="16"/>
      <c r="C790" s="16"/>
      <c r="E790" s="15" t="str">
        <f>Temperaturdaten!B1376</f>
        <v>01.07.1965</v>
      </c>
      <c r="F790" t="str">
        <f>Temperaturdaten!C1376</f>
        <v>Juli 1965</v>
      </c>
      <c r="G790">
        <f>Temperaturdaten!D1376</f>
        <v>14.93</v>
      </c>
      <c r="I790">
        <f t="shared" si="41"/>
        <v>31</v>
      </c>
      <c r="J790" s="18">
        <f t="shared" si="39"/>
        <v>7.9376279069767453</v>
      </c>
      <c r="L790" s="17">
        <f t="shared" si="40"/>
        <v>7.9300000000000006</v>
      </c>
    </row>
    <row r="791" spans="1:12">
      <c r="A791" s="5"/>
      <c r="B791" s="16"/>
      <c r="C791" s="16"/>
      <c r="E791" s="15" t="str">
        <f>Temperaturdaten!B1377</f>
        <v>01.08.1965</v>
      </c>
      <c r="F791" t="str">
        <f>Temperaturdaten!C1377</f>
        <v>August 1965</v>
      </c>
      <c r="G791">
        <f>Temperaturdaten!D1377</f>
        <v>14.99</v>
      </c>
      <c r="I791">
        <f t="shared" si="41"/>
        <v>31</v>
      </c>
      <c r="J791" s="18">
        <f t="shared" si="39"/>
        <v>6.091320754716981</v>
      </c>
      <c r="L791" s="17">
        <f t="shared" si="40"/>
        <v>6.0400000000000009</v>
      </c>
    </row>
    <row r="792" spans="1:12">
      <c r="A792" s="5"/>
      <c r="B792" s="16"/>
      <c r="C792" s="16"/>
      <c r="E792" s="15" t="str">
        <f>Temperaturdaten!B1378</f>
        <v>01.09.1965</v>
      </c>
      <c r="F792" t="str">
        <f>Temperaturdaten!C1378</f>
        <v>September 1965</v>
      </c>
      <c r="G792">
        <f>Temperaturdaten!D1378</f>
        <v>13.19</v>
      </c>
      <c r="I792">
        <f t="shared" si="41"/>
        <v>30</v>
      </c>
      <c r="J792" s="18">
        <f t="shared" si="39"/>
        <v>4.5500943396226416</v>
      </c>
      <c r="L792" s="17">
        <f t="shared" si="40"/>
        <v>4.5342857142857138</v>
      </c>
    </row>
    <row r="793" spans="1:12">
      <c r="A793" s="5"/>
      <c r="B793" s="16"/>
      <c r="C793" s="16"/>
      <c r="E793" s="15" t="str">
        <f>Temperaturdaten!B1379</f>
        <v>01.10.1965</v>
      </c>
      <c r="F793" t="str">
        <f>Temperaturdaten!C1379</f>
        <v>Oktober 1965</v>
      </c>
      <c r="G793">
        <f>Temperaturdaten!D1379</f>
        <v>9.17</v>
      </c>
      <c r="I793">
        <f t="shared" si="41"/>
        <v>31</v>
      </c>
      <c r="J793" s="18">
        <f t="shared" si="39"/>
        <v>3.7986792452830187</v>
      </c>
      <c r="L793" s="17">
        <f t="shared" si="40"/>
        <v>3.7757142857142854</v>
      </c>
    </row>
    <row r="794" spans="1:12">
      <c r="A794" s="5"/>
      <c r="B794" s="16"/>
      <c r="C794" s="16"/>
      <c r="E794" s="15" t="str">
        <f>Temperaturdaten!B1380</f>
        <v>01.11.1965</v>
      </c>
      <c r="F794" t="str">
        <f>Temperaturdaten!C1380</f>
        <v>November 1965</v>
      </c>
      <c r="G794">
        <f>Temperaturdaten!D1380</f>
        <v>1.03</v>
      </c>
      <c r="I794">
        <f t="shared" si="41"/>
        <v>30</v>
      </c>
      <c r="J794" s="18">
        <f t="shared" si="39"/>
        <v>4.485943396226415</v>
      </c>
      <c r="L794" s="17">
        <f t="shared" si="40"/>
        <v>4.4471428571428566</v>
      </c>
    </row>
    <row r="795" spans="1:12">
      <c r="A795" s="5"/>
      <c r="B795" s="16"/>
      <c r="C795" s="16"/>
      <c r="E795" s="15" t="str">
        <f>Temperaturdaten!B1381</f>
        <v>01.12.1965</v>
      </c>
      <c r="F795" t="str">
        <f>Temperaturdaten!C1381</f>
        <v>Dezember 1965</v>
      </c>
      <c r="G795">
        <f>Temperaturdaten!D1381</f>
        <v>3.32</v>
      </c>
      <c r="I795">
        <f t="shared" si="41"/>
        <v>31</v>
      </c>
      <c r="J795" s="18">
        <f t="shared" si="39"/>
        <v>6.8689622641509427</v>
      </c>
      <c r="L795" s="17">
        <f t="shared" si="40"/>
        <v>6.8528571428571423</v>
      </c>
    </row>
    <row r="796" spans="1:12">
      <c r="A796" s="5"/>
      <c r="B796" s="16"/>
      <c r="C796" s="16"/>
      <c r="E796" s="15" t="str">
        <f>Temperaturdaten!B1382</f>
        <v>01.01.1966</v>
      </c>
      <c r="F796" t="str">
        <f>Temperaturdaten!C1382</f>
        <v>Januar 1966</v>
      </c>
      <c r="G796">
        <f>Temperaturdaten!D1382</f>
        <v>-1.1200000000000001</v>
      </c>
      <c r="I796">
        <f t="shared" si="41"/>
        <v>31</v>
      </c>
      <c r="J796" s="18">
        <f t="shared" ref="J796:J859" si="42">SUMPRODUCT(G796:G802,I796:I802)/SUM(I796:I802)</f>
        <v>8.7450471698113219</v>
      </c>
      <c r="L796" s="17">
        <f t="shared" ref="L796:L859" si="43">AVERAGE(G796:G802)</f>
        <v>8.6857142857142868</v>
      </c>
    </row>
    <row r="797" spans="1:12">
      <c r="A797" s="5"/>
      <c r="B797" s="16"/>
      <c r="C797" s="16"/>
      <c r="E797" s="15" t="str">
        <f>Temperaturdaten!B1383</f>
        <v>01.02.1966</v>
      </c>
      <c r="F797" t="str">
        <f>Temperaturdaten!C1383</f>
        <v>Februar 1966</v>
      </c>
      <c r="G797">
        <f>Temperaturdaten!D1383</f>
        <v>1.7</v>
      </c>
      <c r="I797">
        <f t="shared" ref="I797:I860" si="44">DAY(DATE(YEAR(E797),MONTH(E797)+1,0))</f>
        <v>28</v>
      </c>
      <c r="J797" s="18">
        <f t="shared" si="42"/>
        <v>11.248443396226415</v>
      </c>
      <c r="L797" s="17">
        <f t="shared" si="43"/>
        <v>11.13142857142857</v>
      </c>
    </row>
    <row r="798" spans="1:12">
      <c r="A798" s="5"/>
      <c r="B798" s="16"/>
      <c r="C798" s="16"/>
      <c r="E798" s="15" t="str">
        <f>Temperaturdaten!B1384</f>
        <v>01.03.1966</v>
      </c>
      <c r="F798" t="str">
        <f>Temperaturdaten!C1384</f>
        <v>März 1966</v>
      </c>
      <c r="G798">
        <f>Temperaturdaten!D1384</f>
        <v>4.45</v>
      </c>
      <c r="I798">
        <f t="shared" si="44"/>
        <v>31</v>
      </c>
      <c r="J798" s="18">
        <f t="shared" si="42"/>
        <v>12.807803738317759</v>
      </c>
      <c r="L798" s="17">
        <f t="shared" si="43"/>
        <v>12.811428571428573</v>
      </c>
    </row>
    <row r="799" spans="1:12">
      <c r="A799" s="5"/>
      <c r="B799" s="16"/>
      <c r="C799" s="16"/>
      <c r="E799" s="15" t="str">
        <f>Temperaturdaten!B1385</f>
        <v>01.04.1966</v>
      </c>
      <c r="F799" t="str">
        <f>Temperaturdaten!C1385</f>
        <v>April 1966</v>
      </c>
      <c r="G799">
        <f>Temperaturdaten!D1385</f>
        <v>7.88</v>
      </c>
      <c r="I799">
        <f t="shared" si="44"/>
        <v>30</v>
      </c>
      <c r="J799" s="18">
        <f t="shared" si="42"/>
        <v>13.742149532710281</v>
      </c>
      <c r="L799" s="17">
        <f t="shared" si="43"/>
        <v>13.732857142857146</v>
      </c>
    </row>
    <row r="800" spans="1:12">
      <c r="A800" s="5"/>
      <c r="B800" s="16"/>
      <c r="C800" s="16"/>
      <c r="E800" s="15" t="str">
        <f>Temperaturdaten!B1386</f>
        <v>01.05.1966</v>
      </c>
      <c r="F800" t="str">
        <f>Temperaturdaten!C1386</f>
        <v>Mai 1966</v>
      </c>
      <c r="G800">
        <f>Temperaturdaten!D1386</f>
        <v>13.87</v>
      </c>
      <c r="I800">
        <f t="shared" si="44"/>
        <v>31</v>
      </c>
      <c r="J800" s="18">
        <f t="shared" si="42"/>
        <v>13.108504672897197</v>
      </c>
      <c r="L800" s="17">
        <f t="shared" si="43"/>
        <v>13.087142857142856</v>
      </c>
    </row>
    <row r="801" spans="1:12">
      <c r="A801" s="5"/>
      <c r="B801" s="16"/>
      <c r="C801" s="16"/>
      <c r="E801" s="15" t="str">
        <f>Temperaturdaten!B1387</f>
        <v>01.06.1966</v>
      </c>
      <c r="F801" t="str">
        <f>Temperaturdaten!C1387</f>
        <v>Juni 1966</v>
      </c>
      <c r="G801">
        <f>Temperaturdaten!D1387</f>
        <v>17.87</v>
      </c>
      <c r="I801">
        <f t="shared" si="44"/>
        <v>30</v>
      </c>
      <c r="J801" s="18">
        <f t="shared" si="42"/>
        <v>11.561401869158878</v>
      </c>
      <c r="L801" s="17">
        <f t="shared" si="43"/>
        <v>11.56142857142857</v>
      </c>
    </row>
    <row r="802" spans="1:12">
      <c r="A802" s="5"/>
      <c r="B802" s="16"/>
      <c r="C802" s="16"/>
      <c r="E802" s="15" t="str">
        <f>Temperaturdaten!B1388</f>
        <v>01.07.1966</v>
      </c>
      <c r="F802" t="str">
        <f>Temperaturdaten!C1388</f>
        <v>Juli 1966</v>
      </c>
      <c r="G802">
        <f>Temperaturdaten!D1388</f>
        <v>16.149999999999999</v>
      </c>
      <c r="I802">
        <f t="shared" si="44"/>
        <v>31</v>
      </c>
      <c r="J802" s="18">
        <f t="shared" si="42"/>
        <v>9.4394883720930238</v>
      </c>
      <c r="L802" s="17">
        <f t="shared" si="43"/>
        <v>9.4299999999999979</v>
      </c>
    </row>
    <row r="803" spans="1:12">
      <c r="A803" s="5"/>
      <c r="B803" s="16"/>
      <c r="C803" s="16"/>
      <c r="E803" s="15" t="str">
        <f>Temperaturdaten!B1389</f>
        <v>01.08.1966</v>
      </c>
      <c r="F803" t="str">
        <f>Temperaturdaten!C1389</f>
        <v>August 1966</v>
      </c>
      <c r="G803">
        <f>Temperaturdaten!D1389</f>
        <v>16</v>
      </c>
      <c r="I803">
        <f t="shared" si="44"/>
        <v>31</v>
      </c>
      <c r="J803" s="18">
        <f t="shared" si="42"/>
        <v>7.7741509433962266</v>
      </c>
      <c r="L803" s="17">
        <f t="shared" si="43"/>
        <v>7.7314285714285713</v>
      </c>
    </row>
    <row r="804" spans="1:12">
      <c r="A804" s="5"/>
      <c r="B804" s="16"/>
      <c r="C804" s="16"/>
      <c r="E804" s="15" t="str">
        <f>Temperaturdaten!B1390</f>
        <v>01.09.1966</v>
      </c>
      <c r="F804" t="str">
        <f>Temperaturdaten!C1390</f>
        <v>September 1966</v>
      </c>
      <c r="G804">
        <f>Temperaturdaten!D1390</f>
        <v>13.46</v>
      </c>
      <c r="I804">
        <f t="shared" si="44"/>
        <v>30</v>
      </c>
      <c r="J804" s="18">
        <f t="shared" si="42"/>
        <v>6.3630660377358481</v>
      </c>
      <c r="L804" s="17">
        <f t="shared" si="43"/>
        <v>6.3528571428571423</v>
      </c>
    </row>
    <row r="805" spans="1:12">
      <c r="A805" s="5"/>
      <c r="B805" s="16"/>
      <c r="C805" s="16"/>
      <c r="E805" s="15" t="str">
        <f>Temperaturdaten!B1391</f>
        <v>01.10.1966</v>
      </c>
      <c r="F805" t="str">
        <f>Temperaturdaten!C1391</f>
        <v>Oktober 1966</v>
      </c>
      <c r="G805">
        <f>Temperaturdaten!D1391</f>
        <v>10.9</v>
      </c>
      <c r="I805">
        <f t="shared" si="44"/>
        <v>31</v>
      </c>
      <c r="J805" s="18">
        <f t="shared" si="42"/>
        <v>5.4857075471698113</v>
      </c>
      <c r="L805" s="17">
        <f t="shared" si="43"/>
        <v>5.4671428571428562</v>
      </c>
    </row>
    <row r="806" spans="1:12">
      <c r="A806" s="5"/>
      <c r="B806" s="16"/>
      <c r="C806" s="16"/>
      <c r="E806" s="15" t="str">
        <f>Temperaturdaten!B1392</f>
        <v>01.11.1966</v>
      </c>
      <c r="F806" t="str">
        <f>Temperaturdaten!C1392</f>
        <v>November 1966</v>
      </c>
      <c r="G806">
        <f>Temperaturdaten!D1392</f>
        <v>3.36</v>
      </c>
      <c r="I806">
        <f t="shared" si="44"/>
        <v>30</v>
      </c>
      <c r="J806" s="18">
        <f t="shared" si="42"/>
        <v>5.7869339622641505</v>
      </c>
      <c r="L806" s="17">
        <f t="shared" si="43"/>
        <v>5.7614285714285716</v>
      </c>
    </row>
    <row r="807" spans="1:12">
      <c r="A807" s="5"/>
      <c r="B807" s="16"/>
      <c r="C807" s="16"/>
      <c r="E807" s="15" t="str">
        <f>Temperaturdaten!B1393</f>
        <v>01.12.1966</v>
      </c>
      <c r="F807" t="str">
        <f>Temperaturdaten!C1393</f>
        <v>Dezember 1966</v>
      </c>
      <c r="G807">
        <f>Temperaturdaten!D1393</f>
        <v>3.19</v>
      </c>
      <c r="I807">
        <f t="shared" si="44"/>
        <v>31</v>
      </c>
      <c r="J807" s="18">
        <f t="shared" si="42"/>
        <v>7.5303301886792449</v>
      </c>
      <c r="L807" s="17">
        <f t="shared" si="43"/>
        <v>7.5214285714285714</v>
      </c>
    </row>
    <row r="808" spans="1:12">
      <c r="A808" s="5"/>
      <c r="B808" s="16"/>
      <c r="C808" s="16"/>
      <c r="E808" s="15" t="str">
        <f>Temperaturdaten!B1394</f>
        <v>01.01.1967</v>
      </c>
      <c r="F808" t="str">
        <f>Temperaturdaten!C1394</f>
        <v>Januar 1967</v>
      </c>
      <c r="G808">
        <f>Temperaturdaten!D1394</f>
        <v>2.95</v>
      </c>
      <c r="I808">
        <f t="shared" si="44"/>
        <v>31</v>
      </c>
      <c r="J808" s="18">
        <f t="shared" si="42"/>
        <v>9.788066037735847</v>
      </c>
      <c r="L808" s="17">
        <f t="shared" si="43"/>
        <v>9.7271428571428569</v>
      </c>
    </row>
    <row r="809" spans="1:12">
      <c r="A809" s="5"/>
      <c r="B809" s="16"/>
      <c r="C809" s="16"/>
      <c r="E809" s="15" t="str">
        <f>Temperaturdaten!B1395</f>
        <v>01.02.1967</v>
      </c>
      <c r="F809" t="str">
        <f>Temperaturdaten!C1395</f>
        <v>Februar 1967</v>
      </c>
      <c r="G809">
        <f>Temperaturdaten!D1395</f>
        <v>4.26</v>
      </c>
      <c r="I809">
        <f t="shared" si="44"/>
        <v>28</v>
      </c>
      <c r="J809" s="18">
        <f t="shared" si="42"/>
        <v>11.82061320754717</v>
      </c>
      <c r="L809" s="17">
        <f t="shared" si="43"/>
        <v>11.712857142857144</v>
      </c>
    </row>
    <row r="810" spans="1:12">
      <c r="A810" s="5"/>
      <c r="B810" s="16"/>
      <c r="C810" s="16"/>
      <c r="E810" s="15" t="str">
        <f>Temperaturdaten!B1396</f>
        <v>01.03.1967</v>
      </c>
      <c r="F810" t="str">
        <f>Temperaturdaten!C1396</f>
        <v>März 1967</v>
      </c>
      <c r="G810">
        <f>Temperaturdaten!D1396</f>
        <v>6.35</v>
      </c>
      <c r="I810">
        <f t="shared" si="44"/>
        <v>31</v>
      </c>
      <c r="J810" s="18">
        <f t="shared" si="42"/>
        <v>13.154626168224299</v>
      </c>
      <c r="L810" s="17">
        <f t="shared" si="43"/>
        <v>13.144285714285713</v>
      </c>
    </row>
    <row r="811" spans="1:12">
      <c r="A811" s="5"/>
      <c r="B811" s="16"/>
      <c r="C811" s="16"/>
      <c r="E811" s="15" t="str">
        <f>Temperaturdaten!B1397</f>
        <v>01.04.1967</v>
      </c>
      <c r="F811" t="str">
        <f>Temperaturdaten!C1397</f>
        <v>April 1967</v>
      </c>
      <c r="G811">
        <f>Temperaturdaten!D1397</f>
        <v>7.26</v>
      </c>
      <c r="I811">
        <f t="shared" si="44"/>
        <v>30</v>
      </c>
      <c r="J811" s="18">
        <f t="shared" si="42"/>
        <v>13.854299065420561</v>
      </c>
      <c r="L811" s="17">
        <f t="shared" si="43"/>
        <v>13.834285714285715</v>
      </c>
    </row>
    <row r="812" spans="1:12">
      <c r="A812" s="5"/>
      <c r="B812" s="16"/>
      <c r="C812" s="16"/>
      <c r="E812" s="15" t="str">
        <f>Temperaturdaten!B1398</f>
        <v>01.05.1967</v>
      </c>
      <c r="F812" t="str">
        <f>Temperaturdaten!C1398</f>
        <v>Mai 1967</v>
      </c>
      <c r="G812">
        <f>Temperaturdaten!D1398</f>
        <v>12.96</v>
      </c>
      <c r="I812">
        <f t="shared" si="44"/>
        <v>31</v>
      </c>
      <c r="J812" s="18">
        <f t="shared" si="42"/>
        <v>13.558504672897197</v>
      </c>
      <c r="L812" s="17">
        <f t="shared" si="43"/>
        <v>13.532857142857145</v>
      </c>
    </row>
    <row r="813" spans="1:12">
      <c r="A813" s="5"/>
      <c r="B813" s="16"/>
      <c r="C813" s="16"/>
      <c r="E813" s="15" t="str">
        <f>Temperaturdaten!B1399</f>
        <v>01.06.1967</v>
      </c>
      <c r="F813" t="str">
        <f>Temperaturdaten!C1399</f>
        <v>Juni 1967</v>
      </c>
      <c r="G813">
        <f>Temperaturdaten!D1399</f>
        <v>15.68</v>
      </c>
      <c r="I813">
        <f t="shared" si="44"/>
        <v>30</v>
      </c>
      <c r="J813" s="18">
        <f t="shared" si="42"/>
        <v>12.027336448598131</v>
      </c>
      <c r="L813" s="17">
        <f t="shared" si="43"/>
        <v>12.022857142857145</v>
      </c>
    </row>
    <row r="814" spans="1:12">
      <c r="A814" s="5"/>
      <c r="B814" s="16"/>
      <c r="C814" s="16"/>
      <c r="E814" s="15" t="str">
        <f>Temperaturdaten!B1400</f>
        <v>01.07.1967</v>
      </c>
      <c r="F814" t="str">
        <f>Temperaturdaten!C1400</f>
        <v>Juli 1967</v>
      </c>
      <c r="G814">
        <f>Temperaturdaten!D1400</f>
        <v>18.63</v>
      </c>
      <c r="I814">
        <f t="shared" si="44"/>
        <v>31</v>
      </c>
      <c r="J814" s="18">
        <f t="shared" si="42"/>
        <v>9.8353953488372099</v>
      </c>
      <c r="L814" s="17">
        <f t="shared" si="43"/>
        <v>9.8342857142857145</v>
      </c>
    </row>
    <row r="815" spans="1:12">
      <c r="A815" s="5"/>
      <c r="B815" s="16"/>
      <c r="C815" s="16"/>
      <c r="E815" s="15" t="str">
        <f>Temperaturdaten!B1401</f>
        <v>01.08.1967</v>
      </c>
      <c r="F815" t="str">
        <f>Temperaturdaten!C1401</f>
        <v>August 1967</v>
      </c>
      <c r="G815">
        <f>Temperaturdaten!D1401</f>
        <v>16.850000000000001</v>
      </c>
      <c r="I815">
        <f t="shared" si="44"/>
        <v>31</v>
      </c>
      <c r="J815" s="18">
        <f t="shared" si="42"/>
        <v>7.3797183098591548</v>
      </c>
      <c r="L815" s="17">
        <f t="shared" si="43"/>
        <v>7.3442857142857152</v>
      </c>
    </row>
    <row r="816" spans="1:12">
      <c r="A816" s="5"/>
      <c r="B816" s="16"/>
      <c r="C816" s="16"/>
      <c r="E816" s="15" t="str">
        <f>Temperaturdaten!B1402</f>
        <v>01.09.1967</v>
      </c>
      <c r="F816" t="str">
        <f>Temperaturdaten!C1402</f>
        <v>September 1967</v>
      </c>
      <c r="G816">
        <f>Temperaturdaten!D1402</f>
        <v>14.28</v>
      </c>
      <c r="I816">
        <f t="shared" si="44"/>
        <v>30</v>
      </c>
      <c r="J816" s="18">
        <f t="shared" si="42"/>
        <v>5.7467605633802812</v>
      </c>
      <c r="L816" s="17">
        <f t="shared" si="43"/>
        <v>5.741428571428572</v>
      </c>
    </row>
    <row r="817" spans="1:12">
      <c r="A817" s="5"/>
      <c r="B817" s="16"/>
      <c r="C817" s="16"/>
      <c r="E817" s="15" t="str">
        <f>Temperaturdaten!B1403</f>
        <v>01.10.1967</v>
      </c>
      <c r="F817" t="str">
        <f>Temperaturdaten!C1403</f>
        <v>Oktober 1967</v>
      </c>
      <c r="G817">
        <f>Temperaturdaten!D1403</f>
        <v>11.18</v>
      </c>
      <c r="I817">
        <f t="shared" si="44"/>
        <v>31</v>
      </c>
      <c r="J817" s="18">
        <f t="shared" si="42"/>
        <v>5.1523943661971821</v>
      </c>
      <c r="L817" s="17">
        <f t="shared" si="43"/>
        <v>5.1385714285714288</v>
      </c>
    </row>
    <row r="818" spans="1:12">
      <c r="A818" s="5"/>
      <c r="B818" s="16"/>
      <c r="C818" s="16"/>
      <c r="E818" s="15" t="str">
        <f>Temperaturdaten!B1404</f>
        <v>01.11.1967</v>
      </c>
      <c r="F818" t="str">
        <f>Temperaturdaten!C1404</f>
        <v>November 1967</v>
      </c>
      <c r="G818">
        <f>Temperaturdaten!D1404</f>
        <v>5.15</v>
      </c>
      <c r="I818">
        <f t="shared" si="44"/>
        <v>30</v>
      </c>
      <c r="J818" s="18">
        <f t="shared" si="42"/>
        <v>5.1611267605633815</v>
      </c>
      <c r="L818" s="17">
        <f t="shared" si="43"/>
        <v>5.1471428571428577</v>
      </c>
    </row>
    <row r="819" spans="1:12">
      <c r="A819" s="5"/>
      <c r="B819" s="16"/>
      <c r="C819" s="16"/>
      <c r="E819" s="15" t="str">
        <f>Temperaturdaten!B1405</f>
        <v>01.12.1967</v>
      </c>
      <c r="F819" t="str">
        <f>Temperaturdaten!C1405</f>
        <v>Dezember 1967</v>
      </c>
      <c r="G819">
        <f>Temperaturdaten!D1405</f>
        <v>2.39</v>
      </c>
      <c r="I819">
        <f t="shared" si="44"/>
        <v>31</v>
      </c>
      <c r="J819" s="18">
        <f t="shared" si="42"/>
        <v>6.8188732394366198</v>
      </c>
      <c r="L819" s="17">
        <f t="shared" si="43"/>
        <v>6.8285714285714292</v>
      </c>
    </row>
    <row r="820" spans="1:12">
      <c r="A820" s="5"/>
      <c r="B820" s="16"/>
      <c r="C820" s="16"/>
      <c r="E820" s="15" t="str">
        <f>Temperaturdaten!B1406</f>
        <v>01.01.1968</v>
      </c>
      <c r="F820" t="str">
        <f>Temperaturdaten!C1406</f>
        <v>Januar 1968</v>
      </c>
      <c r="G820">
        <f>Temperaturdaten!D1406</f>
        <v>0.36</v>
      </c>
      <c r="I820">
        <f t="shared" si="44"/>
        <v>31</v>
      </c>
      <c r="J820" s="18">
        <f t="shared" si="42"/>
        <v>8.9161032863849776</v>
      </c>
      <c r="L820" s="17">
        <f t="shared" si="43"/>
        <v>8.8871428571428588</v>
      </c>
    </row>
    <row r="821" spans="1:12">
      <c r="A821" s="5"/>
      <c r="B821" s="16"/>
      <c r="C821" s="16"/>
      <c r="E821" s="15" t="str">
        <f>Temperaturdaten!B1407</f>
        <v>01.02.1968</v>
      </c>
      <c r="F821" t="str">
        <f>Temperaturdaten!C1407</f>
        <v>Februar 1968</v>
      </c>
      <c r="G821">
        <f>Temperaturdaten!D1407</f>
        <v>1.2</v>
      </c>
      <c r="I821">
        <f t="shared" si="44"/>
        <v>29</v>
      </c>
      <c r="J821" s="18">
        <f t="shared" si="42"/>
        <v>11.471784037558686</v>
      </c>
      <c r="L821" s="17">
        <f t="shared" si="43"/>
        <v>11.395714285714288</v>
      </c>
    </row>
    <row r="822" spans="1:12">
      <c r="A822" s="5"/>
      <c r="B822" s="16"/>
      <c r="C822" s="16"/>
      <c r="E822" s="15" t="str">
        <f>Temperaturdaten!B1408</f>
        <v>01.03.1968</v>
      </c>
      <c r="F822" t="str">
        <f>Temperaturdaten!C1408</f>
        <v>März 1968</v>
      </c>
      <c r="G822">
        <f>Temperaturdaten!D1408</f>
        <v>5.63</v>
      </c>
      <c r="I822">
        <f t="shared" si="44"/>
        <v>31</v>
      </c>
      <c r="J822" s="18">
        <f t="shared" si="42"/>
        <v>13.291074766355139</v>
      </c>
      <c r="L822" s="17">
        <f t="shared" si="43"/>
        <v>13.29857142857143</v>
      </c>
    </row>
    <row r="823" spans="1:12">
      <c r="A823" s="5"/>
      <c r="B823" s="16"/>
      <c r="C823" s="16"/>
      <c r="E823" s="15" t="str">
        <f>Temperaturdaten!B1409</f>
        <v>01.04.1968</v>
      </c>
      <c r="F823" t="str">
        <f>Temperaturdaten!C1409</f>
        <v>April 1968</v>
      </c>
      <c r="G823">
        <f>Temperaturdaten!D1409</f>
        <v>10.06</v>
      </c>
      <c r="I823">
        <f t="shared" si="44"/>
        <v>30</v>
      </c>
      <c r="J823" s="18">
        <f t="shared" si="42"/>
        <v>14.066074766355142</v>
      </c>
      <c r="L823" s="17">
        <f t="shared" si="43"/>
        <v>14.062857142857142</v>
      </c>
    </row>
    <row r="824" spans="1:12">
      <c r="A824" s="5"/>
      <c r="B824" s="16"/>
      <c r="C824" s="16"/>
      <c r="E824" s="15" t="str">
        <f>Temperaturdaten!B1410</f>
        <v>01.05.1968</v>
      </c>
      <c r="F824" t="str">
        <f>Temperaturdaten!C1410</f>
        <v>Mai 1968</v>
      </c>
      <c r="G824">
        <f>Temperaturdaten!D1410</f>
        <v>11.24</v>
      </c>
      <c r="I824">
        <f t="shared" si="44"/>
        <v>31</v>
      </c>
      <c r="J824" s="18">
        <f t="shared" si="42"/>
        <v>13.370747663551402</v>
      </c>
      <c r="L824" s="17">
        <f t="shared" si="43"/>
        <v>13.354285714285714</v>
      </c>
    </row>
    <row r="825" spans="1:12">
      <c r="A825" s="5"/>
      <c r="B825" s="16"/>
      <c r="C825" s="16"/>
      <c r="E825" s="15" t="str">
        <f>Temperaturdaten!B1411</f>
        <v>01.06.1968</v>
      </c>
      <c r="F825" t="str">
        <f>Temperaturdaten!C1411</f>
        <v>Juni 1968</v>
      </c>
      <c r="G825">
        <f>Temperaturdaten!D1411</f>
        <v>16.920000000000002</v>
      </c>
      <c r="I825">
        <f t="shared" si="44"/>
        <v>30</v>
      </c>
      <c r="J825" s="18">
        <f t="shared" si="42"/>
        <v>11.603457943925234</v>
      </c>
      <c r="L825" s="17">
        <f t="shared" si="43"/>
        <v>11.611428571428572</v>
      </c>
    </row>
    <row r="826" spans="1:12">
      <c r="A826" s="5"/>
      <c r="B826" s="16"/>
      <c r="C826" s="16"/>
      <c r="E826" s="15" t="str">
        <f>Temperaturdaten!B1412</f>
        <v>01.07.1968</v>
      </c>
      <c r="F826" t="str">
        <f>Temperaturdaten!C1412</f>
        <v>Juli 1968</v>
      </c>
      <c r="G826">
        <f>Temperaturdaten!D1412</f>
        <v>16.8</v>
      </c>
      <c r="I826">
        <f t="shared" si="44"/>
        <v>31</v>
      </c>
      <c r="J826" s="18">
        <f t="shared" si="42"/>
        <v>9.5648837209302346</v>
      </c>
      <c r="L826" s="17">
        <f t="shared" si="43"/>
        <v>9.5671428571428567</v>
      </c>
    </row>
    <row r="827" spans="1:12">
      <c r="A827" s="5"/>
      <c r="B827" s="16"/>
      <c r="C827" s="16"/>
      <c r="E827" s="15" t="str">
        <f>Temperaturdaten!B1413</f>
        <v>01.08.1968</v>
      </c>
      <c r="F827" t="str">
        <f>Temperaturdaten!C1413</f>
        <v>August 1968</v>
      </c>
      <c r="G827">
        <f>Temperaturdaten!D1413</f>
        <v>17.920000000000002</v>
      </c>
      <c r="I827">
        <f t="shared" si="44"/>
        <v>31</v>
      </c>
      <c r="J827" s="18">
        <f t="shared" si="42"/>
        <v>7.1075943396226426</v>
      </c>
      <c r="L827" s="17">
        <f t="shared" si="43"/>
        <v>7.0200000000000005</v>
      </c>
    </row>
    <row r="828" spans="1:12">
      <c r="A828" s="5"/>
      <c r="B828" s="16"/>
      <c r="C828" s="16"/>
      <c r="E828" s="15" t="str">
        <f>Temperaturdaten!B1414</f>
        <v>01.09.1968</v>
      </c>
      <c r="F828" t="str">
        <f>Temperaturdaten!C1414</f>
        <v>September 1968</v>
      </c>
      <c r="G828">
        <f>Temperaturdaten!D1414</f>
        <v>14.52</v>
      </c>
      <c r="I828">
        <f t="shared" si="44"/>
        <v>30</v>
      </c>
      <c r="J828" s="18">
        <f t="shared" si="42"/>
        <v>4.5734905660377354</v>
      </c>
      <c r="L828" s="17">
        <f t="shared" si="43"/>
        <v>4.5442857142857145</v>
      </c>
    </row>
    <row r="829" spans="1:12">
      <c r="A829" s="5"/>
      <c r="B829" s="16"/>
      <c r="C829" s="16"/>
      <c r="E829" s="15" t="str">
        <f>Temperaturdaten!B1415</f>
        <v>01.10.1968</v>
      </c>
      <c r="F829" t="str">
        <f>Temperaturdaten!C1415</f>
        <v>Oktober 1968</v>
      </c>
      <c r="G829">
        <f>Temperaturdaten!D1415</f>
        <v>10.98</v>
      </c>
      <c r="I829">
        <f t="shared" si="44"/>
        <v>31</v>
      </c>
      <c r="J829" s="18">
        <f t="shared" si="42"/>
        <v>3.6069811320754717</v>
      </c>
      <c r="L829" s="17">
        <f t="shared" si="43"/>
        <v>3.5685714285714281</v>
      </c>
    </row>
    <row r="830" spans="1:12">
      <c r="A830" s="5"/>
      <c r="B830" s="16"/>
      <c r="C830" s="16"/>
      <c r="E830" s="15" t="str">
        <f>Temperaturdaten!B1416</f>
        <v>01.11.1968</v>
      </c>
      <c r="F830" t="str">
        <f>Temperaturdaten!C1416</f>
        <v>November 1968</v>
      </c>
      <c r="G830">
        <f>Temperaturdaten!D1416</f>
        <v>5.0999999999999996</v>
      </c>
      <c r="I830">
        <f t="shared" si="44"/>
        <v>30</v>
      </c>
      <c r="J830" s="18">
        <f t="shared" si="42"/>
        <v>3.8862735849056609</v>
      </c>
      <c r="L830" s="17">
        <f t="shared" si="43"/>
        <v>3.8414285714285716</v>
      </c>
    </row>
    <row r="831" spans="1:12">
      <c r="A831" s="5"/>
      <c r="B831" s="16"/>
      <c r="C831" s="16"/>
      <c r="E831" s="15" t="str">
        <f>Temperaturdaten!B1417</f>
        <v>01.12.1968</v>
      </c>
      <c r="F831" t="str">
        <f>Temperaturdaten!C1417</f>
        <v>Dezember 1968</v>
      </c>
      <c r="G831">
        <f>Temperaturdaten!D1417</f>
        <v>-0.96</v>
      </c>
      <c r="I831">
        <f t="shared" si="44"/>
        <v>31</v>
      </c>
      <c r="J831" s="18">
        <f t="shared" si="42"/>
        <v>5.4442924528301893</v>
      </c>
      <c r="L831" s="17">
        <f t="shared" si="43"/>
        <v>5.4142857142857137</v>
      </c>
    </row>
    <row r="832" spans="1:12">
      <c r="A832" s="5"/>
      <c r="B832" s="16"/>
      <c r="C832" s="16"/>
      <c r="E832" s="15" t="str">
        <f>Temperaturdaten!B1418</f>
        <v>01.01.1969</v>
      </c>
      <c r="F832" t="str">
        <f>Temperaturdaten!C1418</f>
        <v>Januar 1969</v>
      </c>
      <c r="G832">
        <f>Temperaturdaten!D1418</f>
        <v>2.61</v>
      </c>
      <c r="I832">
        <f t="shared" si="44"/>
        <v>31</v>
      </c>
      <c r="J832" s="18">
        <f t="shared" si="42"/>
        <v>8.3278773584905679</v>
      </c>
      <c r="L832" s="17">
        <f t="shared" si="43"/>
        <v>8.2314285714285713</v>
      </c>
    </row>
    <row r="833" spans="1:12">
      <c r="A833" s="5"/>
      <c r="B833" s="16"/>
      <c r="C833" s="16"/>
      <c r="E833" s="15" t="str">
        <f>Temperaturdaten!B1419</f>
        <v>01.02.1969</v>
      </c>
      <c r="F833" t="str">
        <f>Temperaturdaten!C1419</f>
        <v>Februar 1969</v>
      </c>
      <c r="G833">
        <f>Temperaturdaten!D1419</f>
        <v>-1.03</v>
      </c>
      <c r="I833">
        <f t="shared" si="44"/>
        <v>28</v>
      </c>
      <c r="J833" s="18">
        <f t="shared" si="42"/>
        <v>10.556367924528301</v>
      </c>
      <c r="L833" s="17">
        <f t="shared" si="43"/>
        <v>10.408571428571431</v>
      </c>
    </row>
    <row r="834" spans="1:12">
      <c r="A834" s="5"/>
      <c r="B834" s="16"/>
      <c r="C834" s="16"/>
      <c r="E834" s="15" t="str">
        <f>Temperaturdaten!B1420</f>
        <v>01.03.1969</v>
      </c>
      <c r="F834" t="str">
        <f>Temperaturdaten!C1420</f>
        <v>März 1969</v>
      </c>
      <c r="G834">
        <f>Temperaturdaten!D1420</f>
        <v>0.59</v>
      </c>
      <c r="I834">
        <f t="shared" si="44"/>
        <v>31</v>
      </c>
      <c r="J834" s="18">
        <f t="shared" si="42"/>
        <v>12.643411214953272</v>
      </c>
      <c r="L834" s="17">
        <f t="shared" si="43"/>
        <v>12.645714285714288</v>
      </c>
    </row>
    <row r="835" spans="1:12">
      <c r="A835" s="5"/>
      <c r="B835" s="16"/>
      <c r="C835" s="16"/>
      <c r="E835" s="15" t="str">
        <f>Temperaturdaten!B1421</f>
        <v>01.04.1969</v>
      </c>
      <c r="F835" t="str">
        <f>Temperaturdaten!C1421</f>
        <v>April 1969</v>
      </c>
      <c r="G835">
        <f>Temperaturdaten!D1421</f>
        <v>7.69</v>
      </c>
      <c r="I835">
        <f t="shared" si="44"/>
        <v>30</v>
      </c>
      <c r="J835" s="18">
        <f t="shared" si="42"/>
        <v>14.226728971962617</v>
      </c>
      <c r="L835" s="17">
        <f t="shared" si="43"/>
        <v>14.207142857142857</v>
      </c>
    </row>
    <row r="836" spans="1:12">
      <c r="A836" s="5"/>
      <c r="B836" s="16"/>
      <c r="C836" s="16"/>
      <c r="E836" s="15" t="str">
        <f>Temperaturdaten!B1422</f>
        <v>01.05.1969</v>
      </c>
      <c r="F836" t="str">
        <f>Temperaturdaten!C1422</f>
        <v>Mai 1969</v>
      </c>
      <c r="G836">
        <f>Temperaturdaten!D1422</f>
        <v>12.89</v>
      </c>
      <c r="I836">
        <f t="shared" si="44"/>
        <v>31</v>
      </c>
      <c r="J836" s="18">
        <f t="shared" si="42"/>
        <v>13.982803738317758</v>
      </c>
      <c r="L836" s="17">
        <f t="shared" si="43"/>
        <v>13.95857142857143</v>
      </c>
    </row>
    <row r="837" spans="1:12">
      <c r="A837" s="5"/>
      <c r="B837" s="16"/>
      <c r="C837" s="16"/>
      <c r="E837" s="15" t="str">
        <f>Temperaturdaten!B1423</f>
        <v>01.06.1969</v>
      </c>
      <c r="F837" t="str">
        <f>Temperaturdaten!C1423</f>
        <v>Juni 1969</v>
      </c>
      <c r="G837">
        <f>Temperaturdaten!D1423</f>
        <v>16.11</v>
      </c>
      <c r="I837">
        <f t="shared" si="44"/>
        <v>30</v>
      </c>
      <c r="J837" s="18">
        <f t="shared" si="42"/>
        <v>11.652009345794394</v>
      </c>
      <c r="L837" s="17">
        <f t="shared" si="43"/>
        <v>11.66</v>
      </c>
    </row>
    <row r="838" spans="1:12">
      <c r="A838" s="5"/>
      <c r="B838" s="16"/>
      <c r="C838" s="16"/>
      <c r="E838" s="15" t="str">
        <f>Temperaturdaten!B1424</f>
        <v>01.07.1969</v>
      </c>
      <c r="F838" t="str">
        <f>Temperaturdaten!C1424</f>
        <v>Juli 1969</v>
      </c>
      <c r="G838">
        <f>Temperaturdaten!D1424</f>
        <v>18.760000000000002</v>
      </c>
      <c r="I838">
        <f t="shared" si="44"/>
        <v>31</v>
      </c>
      <c r="J838" s="18">
        <f t="shared" si="42"/>
        <v>9.0110697674418621</v>
      </c>
      <c r="L838" s="17">
        <f t="shared" si="43"/>
        <v>9.0228571428571431</v>
      </c>
    </row>
    <row r="839" spans="1:12">
      <c r="A839" s="5"/>
      <c r="B839" s="16"/>
      <c r="C839" s="16"/>
      <c r="E839" s="15" t="str">
        <f>Temperaturdaten!B1425</f>
        <v>01.08.1969</v>
      </c>
      <c r="F839" t="str">
        <f>Temperaturdaten!C1425</f>
        <v>August 1969</v>
      </c>
      <c r="G839">
        <f>Temperaturdaten!D1425</f>
        <v>17.850000000000001</v>
      </c>
      <c r="I839">
        <f t="shared" si="44"/>
        <v>31</v>
      </c>
      <c r="J839" s="18">
        <f t="shared" si="42"/>
        <v>6.3385849056603769</v>
      </c>
      <c r="L839" s="17">
        <f t="shared" si="43"/>
        <v>6.2814285714285711</v>
      </c>
    </row>
    <row r="840" spans="1:12">
      <c r="A840" s="5"/>
      <c r="B840" s="16"/>
      <c r="C840" s="16"/>
      <c r="E840" s="15" t="str">
        <f>Temperaturdaten!B1426</f>
        <v>01.09.1969</v>
      </c>
      <c r="F840" t="str">
        <f>Temperaturdaten!C1426</f>
        <v>September 1969</v>
      </c>
      <c r="G840">
        <f>Temperaturdaten!D1426</f>
        <v>14.63</v>
      </c>
      <c r="I840">
        <f t="shared" si="44"/>
        <v>30</v>
      </c>
      <c r="J840" s="18">
        <f t="shared" si="42"/>
        <v>4.0384433962264152</v>
      </c>
      <c r="L840" s="17">
        <f t="shared" si="43"/>
        <v>4.0342857142857147</v>
      </c>
    </row>
    <row r="841" spans="1:12">
      <c r="A841" s="5"/>
      <c r="B841" s="16"/>
      <c r="C841" s="16"/>
      <c r="E841" s="15" t="str">
        <f>Temperaturdaten!B1427</f>
        <v>01.10.1969</v>
      </c>
      <c r="F841" t="str">
        <f>Temperaturdaten!C1427</f>
        <v>Oktober 1969</v>
      </c>
      <c r="G841">
        <f>Temperaturdaten!D1427</f>
        <v>11.52</v>
      </c>
      <c r="I841">
        <f t="shared" si="44"/>
        <v>31</v>
      </c>
      <c r="J841" s="18">
        <f t="shared" si="42"/>
        <v>2.7719339622641508</v>
      </c>
      <c r="L841" s="17">
        <f t="shared" si="43"/>
        <v>2.7557142857142858</v>
      </c>
    </row>
    <row r="842" spans="1:12">
      <c r="A842" s="5"/>
      <c r="B842" s="16"/>
      <c r="C842" s="16"/>
      <c r="E842" s="15" t="str">
        <f>Temperaturdaten!B1428</f>
        <v>01.11.1969</v>
      </c>
      <c r="F842" t="str">
        <f>Temperaturdaten!C1428</f>
        <v>November 1969</v>
      </c>
      <c r="G842">
        <f>Temperaturdaten!D1428</f>
        <v>5.95</v>
      </c>
      <c r="I842">
        <f t="shared" si="44"/>
        <v>30</v>
      </c>
      <c r="J842" s="18">
        <f t="shared" si="42"/>
        <v>2.9854245283018868</v>
      </c>
      <c r="L842" s="17">
        <f t="shared" si="43"/>
        <v>2.9642857142857144</v>
      </c>
    </row>
    <row r="843" spans="1:12">
      <c r="A843" s="5"/>
      <c r="B843" s="16"/>
      <c r="C843" s="16"/>
      <c r="E843" s="15" t="str">
        <f>Temperaturdaten!B1429</f>
        <v>01.12.1969</v>
      </c>
      <c r="F843" t="str">
        <f>Temperaturdaten!C1429</f>
        <v>Dezember 1969</v>
      </c>
      <c r="G843">
        <f>Temperaturdaten!D1429</f>
        <v>-3.2</v>
      </c>
      <c r="I843">
        <f t="shared" si="44"/>
        <v>31</v>
      </c>
      <c r="J843" s="18">
        <f t="shared" si="42"/>
        <v>4.7203301886792453</v>
      </c>
      <c r="L843" s="17">
        <f t="shared" si="43"/>
        <v>4.7157142857142862</v>
      </c>
    </row>
    <row r="844" spans="1:12">
      <c r="A844" s="5"/>
      <c r="B844" s="16"/>
      <c r="C844" s="16"/>
      <c r="E844" s="15" t="str">
        <f>Temperaturdaten!B1430</f>
        <v>01.01.1970</v>
      </c>
      <c r="F844" t="str">
        <f>Temperaturdaten!C1430</f>
        <v>Januar 1970</v>
      </c>
      <c r="G844">
        <f>Temperaturdaten!D1430</f>
        <v>-2.35</v>
      </c>
      <c r="I844">
        <f t="shared" si="44"/>
        <v>31</v>
      </c>
      <c r="J844" s="18">
        <f t="shared" si="42"/>
        <v>7.5951415094339616</v>
      </c>
      <c r="L844" s="17">
        <f t="shared" si="43"/>
        <v>7.5242857142857149</v>
      </c>
    </row>
    <row r="845" spans="1:12">
      <c r="A845" s="5"/>
      <c r="B845" s="16"/>
      <c r="C845" s="16"/>
      <c r="E845" s="15" t="str">
        <f>Temperaturdaten!B1431</f>
        <v>01.02.1970</v>
      </c>
      <c r="F845" t="str">
        <f>Temperaturdaten!C1431</f>
        <v>Februar 1970</v>
      </c>
      <c r="G845">
        <f>Temperaturdaten!D1431</f>
        <v>-0.43</v>
      </c>
      <c r="I845">
        <f t="shared" si="44"/>
        <v>28</v>
      </c>
      <c r="J845" s="18">
        <f t="shared" si="42"/>
        <v>10.490424528301888</v>
      </c>
      <c r="L845" s="17">
        <f t="shared" si="43"/>
        <v>10.352857142857143</v>
      </c>
    </row>
    <row r="846" spans="1:12">
      <c r="A846" s="5"/>
      <c r="B846" s="16"/>
      <c r="C846" s="16"/>
      <c r="E846" s="15" t="str">
        <f>Temperaturdaten!B1432</f>
        <v>01.03.1970</v>
      </c>
      <c r="F846" t="str">
        <f>Temperaturdaten!C1432</f>
        <v>März 1970</v>
      </c>
      <c r="G846">
        <f>Temperaturdaten!D1432</f>
        <v>2.12</v>
      </c>
      <c r="I846">
        <f t="shared" si="44"/>
        <v>31</v>
      </c>
      <c r="J846" s="18">
        <f t="shared" si="42"/>
        <v>12.365</v>
      </c>
      <c r="L846" s="17">
        <f t="shared" si="43"/>
        <v>12.367142857142857</v>
      </c>
    </row>
    <row r="847" spans="1:12">
      <c r="A847" s="5"/>
      <c r="B847" s="16"/>
      <c r="C847" s="16"/>
      <c r="E847" s="15" t="str">
        <f>Temperaturdaten!B1433</f>
        <v>01.04.1970</v>
      </c>
      <c r="F847" t="str">
        <f>Temperaturdaten!C1433</f>
        <v>April 1970</v>
      </c>
      <c r="G847">
        <f>Temperaturdaten!D1433</f>
        <v>5.68</v>
      </c>
      <c r="I847">
        <f t="shared" si="44"/>
        <v>30</v>
      </c>
      <c r="J847" s="18">
        <f t="shared" si="42"/>
        <v>13.492009345794392</v>
      </c>
      <c r="L847" s="17">
        <f t="shared" si="43"/>
        <v>13.47857142857143</v>
      </c>
    </row>
    <row r="848" spans="1:12">
      <c r="A848" s="5"/>
      <c r="B848" s="16"/>
      <c r="C848" s="16"/>
      <c r="E848" s="15" t="str">
        <f>Temperaturdaten!B1434</f>
        <v>01.05.1970</v>
      </c>
      <c r="F848" t="str">
        <f>Temperaturdaten!C1434</f>
        <v>Mai 1970</v>
      </c>
      <c r="G848">
        <f>Temperaturdaten!D1434</f>
        <v>12.98</v>
      </c>
      <c r="I848">
        <f t="shared" si="44"/>
        <v>31</v>
      </c>
      <c r="J848" s="18">
        <f t="shared" si="42"/>
        <v>13.630794392523363</v>
      </c>
      <c r="L848" s="17">
        <f t="shared" si="43"/>
        <v>13.620000000000003</v>
      </c>
    </row>
    <row r="849" spans="1:12">
      <c r="A849" s="5"/>
      <c r="B849" s="16"/>
      <c r="C849" s="16"/>
      <c r="E849" s="15" t="str">
        <f>Temperaturdaten!B1435</f>
        <v>01.06.1970</v>
      </c>
      <c r="F849" t="str">
        <f>Temperaturdaten!C1435</f>
        <v>Juni 1970</v>
      </c>
      <c r="G849">
        <f>Temperaturdaten!D1435</f>
        <v>18.21</v>
      </c>
      <c r="I849">
        <f t="shared" si="44"/>
        <v>30</v>
      </c>
      <c r="J849" s="18">
        <f t="shared" si="42"/>
        <v>12.04892523364486</v>
      </c>
      <c r="L849" s="17">
        <f t="shared" si="43"/>
        <v>12.060000000000002</v>
      </c>
    </row>
    <row r="850" spans="1:12">
      <c r="A850" s="5"/>
      <c r="B850" s="16"/>
      <c r="C850" s="16"/>
      <c r="E850" s="15" t="str">
        <f>Temperaturdaten!B1436</f>
        <v>01.07.1970</v>
      </c>
      <c r="F850" t="str">
        <f>Temperaturdaten!C1436</f>
        <v>Juli 1970</v>
      </c>
      <c r="G850">
        <f>Temperaturdaten!D1436</f>
        <v>16.46</v>
      </c>
      <c r="I850">
        <f t="shared" si="44"/>
        <v>31</v>
      </c>
      <c r="J850" s="18">
        <f t="shared" si="42"/>
        <v>9.55720930232558</v>
      </c>
      <c r="L850" s="17">
        <f t="shared" si="43"/>
        <v>9.5628571428571423</v>
      </c>
    </row>
    <row r="851" spans="1:12">
      <c r="A851" s="5"/>
      <c r="B851" s="16"/>
      <c r="C851" s="16"/>
      <c r="E851" s="15" t="str">
        <f>Temperaturdaten!B1437</f>
        <v>01.08.1970</v>
      </c>
      <c r="F851" t="str">
        <f>Temperaturdaten!C1437</f>
        <v>August 1970</v>
      </c>
      <c r="G851">
        <f>Temperaturdaten!D1437</f>
        <v>17.45</v>
      </c>
      <c r="I851">
        <f t="shared" si="44"/>
        <v>31</v>
      </c>
      <c r="J851" s="18">
        <f t="shared" si="42"/>
        <v>7.7306603773584897</v>
      </c>
      <c r="L851" s="17">
        <f t="shared" si="43"/>
        <v>7.6928571428571422</v>
      </c>
    </row>
    <row r="852" spans="1:12">
      <c r="A852" s="5"/>
      <c r="B852" s="16"/>
      <c r="C852" s="16"/>
      <c r="E852" s="15" t="str">
        <f>Temperaturdaten!B1438</f>
        <v>01.09.1970</v>
      </c>
      <c r="F852" t="str">
        <f>Temperaturdaten!C1438</f>
        <v>September 1970</v>
      </c>
      <c r="G852">
        <f>Temperaturdaten!D1438</f>
        <v>13.67</v>
      </c>
      <c r="I852">
        <f t="shared" si="44"/>
        <v>30</v>
      </c>
      <c r="J852" s="18">
        <f t="shared" si="42"/>
        <v>5.5299528301886802</v>
      </c>
      <c r="L852" s="17">
        <f t="shared" si="43"/>
        <v>5.5428571428571427</v>
      </c>
    </row>
    <row r="853" spans="1:12">
      <c r="A853" s="5"/>
      <c r="B853" s="16"/>
      <c r="C853" s="16"/>
      <c r="E853" s="15" t="str">
        <f>Temperaturdaten!B1439</f>
        <v>01.10.1970</v>
      </c>
      <c r="F853" t="str">
        <f>Temperaturdaten!C1439</f>
        <v>Oktober 1970</v>
      </c>
      <c r="G853">
        <f>Temperaturdaten!D1439</f>
        <v>9.9</v>
      </c>
      <c r="I853">
        <f t="shared" si="44"/>
        <v>31</v>
      </c>
      <c r="J853" s="18">
        <f t="shared" si="42"/>
        <v>4.7459905660377366</v>
      </c>
      <c r="L853" s="17">
        <f t="shared" si="43"/>
        <v>4.7514285714285709</v>
      </c>
    </row>
    <row r="854" spans="1:12">
      <c r="A854" s="5"/>
      <c r="B854" s="16"/>
      <c r="C854" s="16"/>
      <c r="E854" s="15" t="str">
        <f>Temperaturdaten!B1440</f>
        <v>01.11.1970</v>
      </c>
      <c r="F854" t="str">
        <f>Temperaturdaten!C1440</f>
        <v>November 1970</v>
      </c>
      <c r="G854">
        <f>Temperaturdaten!D1440</f>
        <v>6.67</v>
      </c>
      <c r="I854">
        <f t="shared" si="44"/>
        <v>30</v>
      </c>
      <c r="J854" s="18">
        <f t="shared" si="42"/>
        <v>5.4785849056603775</v>
      </c>
      <c r="L854" s="17">
        <f t="shared" si="43"/>
        <v>5.467142857142858</v>
      </c>
    </row>
    <row r="855" spans="1:12">
      <c r="A855" s="5"/>
      <c r="B855" s="16"/>
      <c r="C855" s="16"/>
      <c r="E855" s="15" t="str">
        <f>Temperaturdaten!B1441</f>
        <v>01.12.1970</v>
      </c>
      <c r="F855" t="str">
        <f>Temperaturdaten!C1441</f>
        <v>Dezember 1970</v>
      </c>
      <c r="G855">
        <f>Temperaturdaten!D1441</f>
        <v>2.06</v>
      </c>
      <c r="I855">
        <f t="shared" si="44"/>
        <v>31</v>
      </c>
      <c r="J855" s="18">
        <f t="shared" si="42"/>
        <v>6.6417924528301882</v>
      </c>
      <c r="L855" s="17">
        <f t="shared" si="43"/>
        <v>6.6414285714285715</v>
      </c>
    </row>
    <row r="856" spans="1:12">
      <c r="A856" s="5"/>
      <c r="B856" s="16"/>
      <c r="C856" s="16"/>
      <c r="E856" s="15" t="str">
        <f>Temperaturdaten!B1442</f>
        <v>01.01.1971</v>
      </c>
      <c r="F856" t="str">
        <f>Temperaturdaten!C1442</f>
        <v>Januar 1971</v>
      </c>
      <c r="G856">
        <f>Temperaturdaten!D1442</f>
        <v>0.73</v>
      </c>
      <c r="I856">
        <f t="shared" si="44"/>
        <v>31</v>
      </c>
      <c r="J856" s="18">
        <f t="shared" si="42"/>
        <v>9.0018867924528312</v>
      </c>
      <c r="L856" s="17">
        <f t="shared" si="43"/>
        <v>8.9471428571428557</v>
      </c>
    </row>
    <row r="857" spans="1:12">
      <c r="A857" s="5"/>
      <c r="B857" s="16"/>
      <c r="C857" s="16"/>
      <c r="E857" s="15" t="str">
        <f>Temperaturdaten!B1443</f>
        <v>01.02.1971</v>
      </c>
      <c r="F857" t="str">
        <f>Temperaturdaten!C1443</f>
        <v>Februar 1971</v>
      </c>
      <c r="G857">
        <f>Temperaturdaten!D1443</f>
        <v>3.37</v>
      </c>
      <c r="I857">
        <f t="shared" si="44"/>
        <v>28</v>
      </c>
      <c r="J857" s="18">
        <f t="shared" si="42"/>
        <v>11.528679245283019</v>
      </c>
      <c r="L857" s="17">
        <f t="shared" si="43"/>
        <v>11.415714285714287</v>
      </c>
    </row>
    <row r="858" spans="1:12">
      <c r="A858" s="5"/>
      <c r="B858" s="16"/>
      <c r="C858" s="16"/>
      <c r="E858" s="15" t="str">
        <f>Temperaturdaten!B1444</f>
        <v>01.03.1971</v>
      </c>
      <c r="F858" t="str">
        <f>Temperaturdaten!C1444</f>
        <v>März 1971</v>
      </c>
      <c r="G858">
        <f>Temperaturdaten!D1444</f>
        <v>2.4</v>
      </c>
      <c r="I858">
        <f t="shared" si="44"/>
        <v>31</v>
      </c>
      <c r="J858" s="18">
        <f t="shared" si="42"/>
        <v>12.833271028037382</v>
      </c>
      <c r="L858" s="17">
        <f t="shared" si="43"/>
        <v>12.822857142857144</v>
      </c>
    </row>
    <row r="859" spans="1:12">
      <c r="A859" s="5"/>
      <c r="B859" s="16"/>
      <c r="C859" s="16"/>
      <c r="E859" s="15" t="str">
        <f>Temperaturdaten!B1445</f>
        <v>01.04.1971</v>
      </c>
      <c r="F859" t="str">
        <f>Temperaturdaten!C1445</f>
        <v>April 1971</v>
      </c>
      <c r="G859">
        <f>Temperaturdaten!D1445</f>
        <v>8.1300000000000008</v>
      </c>
      <c r="I859">
        <f t="shared" si="44"/>
        <v>30</v>
      </c>
      <c r="J859" s="18">
        <f t="shared" si="42"/>
        <v>13.926962616822427</v>
      </c>
      <c r="L859" s="17">
        <f t="shared" si="43"/>
        <v>13.901428571428571</v>
      </c>
    </row>
    <row r="860" spans="1:12">
      <c r="A860" s="5"/>
      <c r="B860" s="16"/>
      <c r="C860" s="16"/>
      <c r="E860" s="15" t="str">
        <f>Temperaturdaten!B1446</f>
        <v>01.05.1971</v>
      </c>
      <c r="F860" t="str">
        <f>Temperaturdaten!C1446</f>
        <v>Mai 1971</v>
      </c>
      <c r="G860">
        <f>Temperaturdaten!D1446</f>
        <v>14.91</v>
      </c>
      <c r="I860">
        <f t="shared" si="44"/>
        <v>31</v>
      </c>
      <c r="J860" s="18">
        <f t="shared" ref="J860:J923" si="45">SUMPRODUCT(G860:G866,I860:I866)/SUM(I860:I866)</f>
        <v>13.488177570093457</v>
      </c>
      <c r="L860" s="17">
        <f t="shared" ref="L860:L923" si="46">AVERAGE(G860:G866)</f>
        <v>13.454285714285716</v>
      </c>
    </row>
    <row r="861" spans="1:12">
      <c r="A861" s="5"/>
      <c r="B861" s="16"/>
      <c r="C861" s="16"/>
      <c r="E861" s="15" t="str">
        <f>Temperaturdaten!B1447</f>
        <v>01.06.1971</v>
      </c>
      <c r="F861" t="str">
        <f>Temperaturdaten!C1447</f>
        <v>Juni 1971</v>
      </c>
      <c r="G861">
        <f>Temperaturdaten!D1447</f>
        <v>14.89</v>
      </c>
      <c r="I861">
        <f t="shared" ref="I861:I924" si="47">DAY(DATE(YEAR(E861),MONTH(E861)+1,0))</f>
        <v>30</v>
      </c>
      <c r="J861" s="18">
        <f t="shared" si="45"/>
        <v>12.12214953271028</v>
      </c>
      <c r="L861" s="17">
        <f t="shared" si="46"/>
        <v>12.107142857142859</v>
      </c>
    </row>
    <row r="862" spans="1:12">
      <c r="A862" s="5"/>
      <c r="B862" s="16"/>
      <c r="C862" s="16"/>
      <c r="E862" s="15" t="str">
        <f>Temperaturdaten!B1448</f>
        <v>01.07.1971</v>
      </c>
      <c r="F862" t="str">
        <f>Temperaturdaten!C1448</f>
        <v>Juli 1971</v>
      </c>
      <c r="G862">
        <f>Temperaturdaten!D1448</f>
        <v>18.2</v>
      </c>
      <c r="I862">
        <f t="shared" si="47"/>
        <v>31</v>
      </c>
      <c r="J862" s="18">
        <f t="shared" si="45"/>
        <v>9.7199069767441877</v>
      </c>
      <c r="L862" s="17">
        <f t="shared" si="46"/>
        <v>9.7142857142857135</v>
      </c>
    </row>
    <row r="863" spans="1:12">
      <c r="A863" s="5"/>
      <c r="B863" s="16"/>
      <c r="C863" s="16"/>
      <c r="E863" s="15" t="str">
        <f>Temperaturdaten!B1449</f>
        <v>01.08.1971</v>
      </c>
      <c r="F863" t="str">
        <f>Temperaturdaten!C1449</f>
        <v>August 1971</v>
      </c>
      <c r="G863">
        <f>Temperaturdaten!D1449</f>
        <v>18.010000000000002</v>
      </c>
      <c r="I863">
        <f t="shared" si="47"/>
        <v>31</v>
      </c>
      <c r="J863" s="18">
        <f t="shared" si="45"/>
        <v>7.5040845070422542</v>
      </c>
      <c r="L863" s="17">
        <f t="shared" si="46"/>
        <v>7.4728571428571442</v>
      </c>
    </row>
    <row r="864" spans="1:12">
      <c r="A864" s="5"/>
      <c r="B864" s="16"/>
      <c r="C864" s="16"/>
      <c r="E864" s="15" t="str">
        <f>Temperaturdaten!B1450</f>
        <v>01.09.1971</v>
      </c>
      <c r="F864" t="str">
        <f>Temperaturdaten!C1450</f>
        <v>September 1971</v>
      </c>
      <c r="G864">
        <f>Temperaturdaten!D1450</f>
        <v>13.22</v>
      </c>
      <c r="I864">
        <f t="shared" si="47"/>
        <v>30</v>
      </c>
      <c r="J864" s="18">
        <f t="shared" si="45"/>
        <v>5.7503286384976535</v>
      </c>
      <c r="L864" s="17">
        <f t="shared" si="46"/>
        <v>5.7514285714285718</v>
      </c>
    </row>
    <row r="865" spans="1:12">
      <c r="A865" s="5"/>
      <c r="B865" s="16"/>
      <c r="C865" s="16"/>
      <c r="E865" s="15" t="str">
        <f>Temperaturdaten!B1451</f>
        <v>01.10.1971</v>
      </c>
      <c r="F865" t="str">
        <f>Temperaturdaten!C1451</f>
        <v>Oktober 1971</v>
      </c>
      <c r="G865">
        <f>Temperaturdaten!D1451</f>
        <v>9.9499999999999993</v>
      </c>
      <c r="I865">
        <f t="shared" si="47"/>
        <v>31</v>
      </c>
      <c r="J865" s="18">
        <f t="shared" si="45"/>
        <v>4.9869483568075115</v>
      </c>
      <c r="L865" s="17">
        <f t="shared" si="46"/>
        <v>4.9771428571428569</v>
      </c>
    </row>
    <row r="866" spans="1:12">
      <c r="A866" s="5"/>
      <c r="B866" s="16"/>
      <c r="C866" s="16"/>
      <c r="E866" s="15" t="str">
        <f>Temperaturdaten!B1452</f>
        <v>01.11.1971</v>
      </c>
      <c r="F866" t="str">
        <f>Temperaturdaten!C1452</f>
        <v>November 1971</v>
      </c>
      <c r="G866">
        <f>Temperaturdaten!D1452</f>
        <v>5</v>
      </c>
      <c r="I866">
        <f t="shared" si="47"/>
        <v>30</v>
      </c>
      <c r="J866" s="18">
        <f t="shared" si="45"/>
        <v>5.3813615023474179</v>
      </c>
      <c r="L866" s="17">
        <f t="shared" si="46"/>
        <v>5.3642857142857139</v>
      </c>
    </row>
    <row r="867" spans="1:12">
      <c r="A867" s="5"/>
      <c r="B867" s="16"/>
      <c r="C867" s="16"/>
      <c r="E867" s="15" t="str">
        <f>Temperaturdaten!B1453</f>
        <v>01.12.1971</v>
      </c>
      <c r="F867" t="str">
        <f>Temperaturdaten!C1453</f>
        <v>Dezember 1971</v>
      </c>
      <c r="G867">
        <f>Temperaturdaten!D1453</f>
        <v>5.48</v>
      </c>
      <c r="I867">
        <f t="shared" si="47"/>
        <v>31</v>
      </c>
      <c r="J867" s="18">
        <f t="shared" si="45"/>
        <v>6.7884037558685453</v>
      </c>
      <c r="L867" s="17">
        <f t="shared" si="46"/>
        <v>6.7914285714285709</v>
      </c>
    </row>
    <row r="868" spans="1:12">
      <c r="A868" s="5"/>
      <c r="B868" s="16"/>
      <c r="C868" s="16"/>
      <c r="E868" s="15" t="str">
        <f>Temperaturdaten!B1454</f>
        <v>01.01.1972</v>
      </c>
      <c r="F868" t="str">
        <f>Temperaturdaten!C1454</f>
        <v>Januar 1972</v>
      </c>
      <c r="G868">
        <f>Temperaturdaten!D1454</f>
        <v>-1.86</v>
      </c>
      <c r="I868">
        <f t="shared" si="47"/>
        <v>31</v>
      </c>
      <c r="J868" s="18">
        <f t="shared" si="45"/>
        <v>8.6862441314553998</v>
      </c>
      <c r="L868" s="17">
        <f t="shared" si="46"/>
        <v>8.6542857142857148</v>
      </c>
    </row>
    <row r="869" spans="1:12">
      <c r="A869" s="5"/>
      <c r="B869" s="16"/>
      <c r="C869" s="16"/>
      <c r="E869" s="15" t="str">
        <f>Temperaturdaten!B1455</f>
        <v>01.02.1972</v>
      </c>
      <c r="F869" t="str">
        <f>Temperaturdaten!C1455</f>
        <v>Februar 1972</v>
      </c>
      <c r="G869">
        <f>Temperaturdaten!D1455</f>
        <v>2.5099999999999998</v>
      </c>
      <c r="I869">
        <f t="shared" si="47"/>
        <v>29</v>
      </c>
      <c r="J869" s="18">
        <f t="shared" si="45"/>
        <v>11.348169014084506</v>
      </c>
      <c r="L869" s="17">
        <f t="shared" si="46"/>
        <v>11.267142857142858</v>
      </c>
    </row>
    <row r="870" spans="1:12">
      <c r="A870" s="5"/>
      <c r="B870" s="16"/>
      <c r="C870" s="16"/>
      <c r="E870" s="15" t="str">
        <f>Temperaturdaten!B1456</f>
        <v>01.03.1972</v>
      </c>
      <c r="F870" t="str">
        <f>Temperaturdaten!C1456</f>
        <v>März 1972</v>
      </c>
      <c r="G870">
        <f>Temperaturdaten!D1456</f>
        <v>5.96</v>
      </c>
      <c r="I870">
        <f t="shared" si="47"/>
        <v>31</v>
      </c>
      <c r="J870" s="18">
        <f t="shared" si="45"/>
        <v>12.595186915887849</v>
      </c>
      <c r="L870" s="17">
        <f t="shared" si="46"/>
        <v>12.580000000000002</v>
      </c>
    </row>
    <row r="871" spans="1:12">
      <c r="A871" s="5"/>
      <c r="B871" s="16"/>
      <c r="C871" s="16"/>
      <c r="E871" s="15" t="str">
        <f>Temperaturdaten!B1457</f>
        <v>01.04.1972</v>
      </c>
      <c r="F871" t="str">
        <f>Temperaturdaten!C1457</f>
        <v>April 1972</v>
      </c>
      <c r="G871">
        <f>Temperaturdaten!D1457</f>
        <v>7.8</v>
      </c>
      <c r="I871">
        <f t="shared" si="47"/>
        <v>30</v>
      </c>
      <c r="J871" s="18">
        <f t="shared" si="45"/>
        <v>12.960233644859814</v>
      </c>
      <c r="L871" s="17">
        <f t="shared" si="46"/>
        <v>12.940000000000001</v>
      </c>
    </row>
    <row r="872" spans="1:12">
      <c r="A872" s="5"/>
      <c r="B872" s="16"/>
      <c r="C872" s="16"/>
      <c r="E872" s="15" t="str">
        <f>Temperaturdaten!B1458</f>
        <v>01.05.1972</v>
      </c>
      <c r="F872" t="str">
        <f>Temperaturdaten!C1458</f>
        <v>Mai 1972</v>
      </c>
      <c r="G872">
        <f>Temperaturdaten!D1458</f>
        <v>12.66</v>
      </c>
      <c r="I872">
        <f t="shared" si="47"/>
        <v>31</v>
      </c>
      <c r="J872" s="18">
        <f t="shared" si="45"/>
        <v>12.671448598130839</v>
      </c>
      <c r="L872" s="17">
        <f t="shared" si="46"/>
        <v>12.645714285714286</v>
      </c>
    </row>
    <row r="873" spans="1:12">
      <c r="A873" s="5"/>
      <c r="B873" s="16"/>
      <c r="C873" s="16"/>
      <c r="E873" s="15" t="str">
        <f>Temperaturdaten!B1459</f>
        <v>01.06.1972</v>
      </c>
      <c r="F873" t="str">
        <f>Temperaturdaten!C1459</f>
        <v>Juni 1972</v>
      </c>
      <c r="G873">
        <f>Temperaturdaten!D1459</f>
        <v>14.99</v>
      </c>
      <c r="I873">
        <f t="shared" si="47"/>
        <v>30</v>
      </c>
      <c r="J873" s="18">
        <f t="shared" si="45"/>
        <v>11.270654205607475</v>
      </c>
      <c r="L873" s="17">
        <f t="shared" si="46"/>
        <v>11.264285714285714</v>
      </c>
    </row>
    <row r="874" spans="1:12">
      <c r="A874" s="5"/>
      <c r="B874" s="16"/>
      <c r="C874" s="16"/>
      <c r="E874" s="15" t="str">
        <f>Temperaturdaten!B1460</f>
        <v>01.07.1972</v>
      </c>
      <c r="F874" t="str">
        <f>Temperaturdaten!C1460</f>
        <v>Juli 1972</v>
      </c>
      <c r="G874">
        <f>Temperaturdaten!D1460</f>
        <v>18.52</v>
      </c>
      <c r="I874">
        <f t="shared" si="47"/>
        <v>31</v>
      </c>
      <c r="J874" s="18">
        <f t="shared" si="45"/>
        <v>9.4423720930232555</v>
      </c>
      <c r="L874" s="17">
        <f t="shared" si="46"/>
        <v>9.4357142857142868</v>
      </c>
    </row>
    <row r="875" spans="1:12">
      <c r="A875" s="5"/>
      <c r="B875" s="16"/>
      <c r="C875" s="16"/>
      <c r="E875" s="15" t="str">
        <f>Temperaturdaten!B1461</f>
        <v>01.08.1972</v>
      </c>
      <c r="F875" t="str">
        <f>Temperaturdaten!C1461</f>
        <v>August 1972</v>
      </c>
      <c r="G875">
        <f>Temperaturdaten!D1461</f>
        <v>16.43</v>
      </c>
      <c r="I875">
        <f t="shared" si="47"/>
        <v>31</v>
      </c>
      <c r="J875" s="18">
        <f t="shared" si="45"/>
        <v>7.2720283018867935</v>
      </c>
      <c r="L875" s="17">
        <f t="shared" si="46"/>
        <v>7.2271428571428578</v>
      </c>
    </row>
    <row r="876" spans="1:12">
      <c r="A876" s="5"/>
      <c r="B876" s="16"/>
      <c r="C876" s="16"/>
      <c r="E876" s="15" t="str">
        <f>Temperaturdaten!B1462</f>
        <v>01.09.1972</v>
      </c>
      <c r="F876" t="str">
        <f>Temperaturdaten!C1462</f>
        <v>September 1972</v>
      </c>
      <c r="G876">
        <f>Temperaturdaten!D1462</f>
        <v>11.7</v>
      </c>
      <c r="I876">
        <f t="shared" si="47"/>
        <v>30</v>
      </c>
      <c r="J876" s="18">
        <f t="shared" si="45"/>
        <v>5.7234905660377366</v>
      </c>
      <c r="L876" s="17">
        <f t="shared" si="46"/>
        <v>5.7142857142857144</v>
      </c>
    </row>
    <row r="877" spans="1:12">
      <c r="A877" s="5"/>
      <c r="B877" s="16"/>
      <c r="C877" s="16"/>
      <c r="E877" s="15" t="str">
        <f>Temperaturdaten!B1463</f>
        <v>01.10.1972</v>
      </c>
      <c r="F877" t="str">
        <f>Temperaturdaten!C1463</f>
        <v>Oktober 1972</v>
      </c>
      <c r="G877">
        <f>Temperaturdaten!D1463</f>
        <v>8.48</v>
      </c>
      <c r="I877">
        <f t="shared" si="47"/>
        <v>31</v>
      </c>
      <c r="J877" s="18">
        <f t="shared" si="45"/>
        <v>4.9055660377358494</v>
      </c>
      <c r="L877" s="17">
        <f t="shared" si="46"/>
        <v>4.8885714285714288</v>
      </c>
    </row>
    <row r="878" spans="1:12">
      <c r="A878" s="5"/>
      <c r="B878" s="16"/>
      <c r="C878" s="16"/>
      <c r="E878" s="15" t="str">
        <f>Temperaturdaten!B1464</f>
        <v>01.11.1972</v>
      </c>
      <c r="F878" t="str">
        <f>Temperaturdaten!C1464</f>
        <v>November 1972</v>
      </c>
      <c r="G878">
        <f>Temperaturdaten!D1464</f>
        <v>5.74</v>
      </c>
      <c r="I878">
        <f t="shared" si="47"/>
        <v>30</v>
      </c>
      <c r="J878" s="18">
        <f t="shared" si="45"/>
        <v>5.5197169811320759</v>
      </c>
      <c r="L878" s="17">
        <f t="shared" si="46"/>
        <v>5.4885714285714284</v>
      </c>
    </row>
    <row r="879" spans="1:12">
      <c r="A879" s="5"/>
      <c r="B879" s="16"/>
      <c r="C879" s="16"/>
      <c r="E879" s="15" t="str">
        <f>Temperaturdaten!B1465</f>
        <v>01.12.1972</v>
      </c>
      <c r="F879" t="str">
        <f>Temperaturdaten!C1465</f>
        <v>Dezember 1972</v>
      </c>
      <c r="G879">
        <f>Temperaturdaten!D1465</f>
        <v>2.99</v>
      </c>
      <c r="I879">
        <f t="shared" si="47"/>
        <v>31</v>
      </c>
      <c r="J879" s="18">
        <f t="shared" si="45"/>
        <v>7.1400000000000006</v>
      </c>
      <c r="L879" s="17">
        <f t="shared" si="46"/>
        <v>7.1242857142857146</v>
      </c>
    </row>
    <row r="880" spans="1:12">
      <c r="A880" s="5"/>
      <c r="B880" s="16"/>
      <c r="C880" s="16"/>
      <c r="E880" s="15" t="str">
        <f>Temperaturdaten!B1466</f>
        <v>01.01.1973</v>
      </c>
      <c r="F880" t="str">
        <f>Temperaturdaten!C1466</f>
        <v>Januar 1973</v>
      </c>
      <c r="G880">
        <f>Temperaturdaten!D1466</f>
        <v>2.19</v>
      </c>
      <c r="I880">
        <f t="shared" si="47"/>
        <v>31</v>
      </c>
      <c r="J880" s="18">
        <f t="shared" si="45"/>
        <v>9.3860377358490581</v>
      </c>
      <c r="L880" s="17">
        <f t="shared" si="46"/>
        <v>9.3185714285714276</v>
      </c>
    </row>
    <row r="881" spans="1:12">
      <c r="A881" s="5"/>
      <c r="B881" s="16"/>
      <c r="C881" s="16"/>
      <c r="E881" s="15" t="str">
        <f>Temperaturdaten!B1467</f>
        <v>01.02.1973</v>
      </c>
      <c r="F881" t="str">
        <f>Temperaturdaten!C1467</f>
        <v>Februar 1973</v>
      </c>
      <c r="G881">
        <f>Temperaturdaten!D1467</f>
        <v>3.06</v>
      </c>
      <c r="I881">
        <f t="shared" si="47"/>
        <v>28</v>
      </c>
      <c r="J881" s="18">
        <f t="shared" si="45"/>
        <v>11.738820754716981</v>
      </c>
      <c r="L881" s="17">
        <f t="shared" si="46"/>
        <v>11.617142857142856</v>
      </c>
    </row>
    <row r="882" spans="1:12">
      <c r="A882" s="5"/>
      <c r="B882" s="16"/>
      <c r="C882" s="16"/>
      <c r="E882" s="15" t="str">
        <f>Temperaturdaten!B1468</f>
        <v>01.03.1973</v>
      </c>
      <c r="F882" t="str">
        <f>Temperaturdaten!C1468</f>
        <v>März 1973</v>
      </c>
      <c r="G882">
        <f>Temperaturdaten!D1468</f>
        <v>5.84</v>
      </c>
      <c r="I882">
        <f t="shared" si="47"/>
        <v>31</v>
      </c>
      <c r="J882" s="18">
        <f t="shared" si="45"/>
        <v>13.323130841121493</v>
      </c>
      <c r="L882" s="17">
        <f t="shared" si="46"/>
        <v>13.314285714285713</v>
      </c>
    </row>
    <row r="883" spans="1:12">
      <c r="A883" s="5"/>
      <c r="B883" s="16"/>
      <c r="C883" s="16"/>
      <c r="E883" s="15" t="str">
        <f>Temperaturdaten!B1469</f>
        <v>01.04.1973</v>
      </c>
      <c r="F883" t="str">
        <f>Temperaturdaten!C1469</f>
        <v>April 1973</v>
      </c>
      <c r="G883">
        <f>Temperaturdaten!D1469</f>
        <v>5.92</v>
      </c>
      <c r="I883">
        <f t="shared" si="47"/>
        <v>30</v>
      </c>
      <c r="J883" s="18">
        <f t="shared" si="45"/>
        <v>13.724392523364484</v>
      </c>
      <c r="L883" s="17">
        <f t="shared" si="46"/>
        <v>13.710000000000003</v>
      </c>
    </row>
    <row r="884" spans="1:12">
      <c r="A884" s="5"/>
      <c r="B884" s="16"/>
      <c r="C884" s="16"/>
      <c r="E884" s="15" t="str">
        <f>Temperaturdaten!B1470</f>
        <v>01.05.1973</v>
      </c>
      <c r="F884" t="str">
        <f>Temperaturdaten!C1470</f>
        <v>Mai 1973</v>
      </c>
      <c r="G884">
        <f>Temperaturdaten!D1470</f>
        <v>12.68</v>
      </c>
      <c r="I884">
        <f t="shared" si="47"/>
        <v>31</v>
      </c>
      <c r="J884" s="18">
        <f t="shared" si="45"/>
        <v>13.539345794392524</v>
      </c>
      <c r="L884" s="17">
        <f t="shared" si="46"/>
        <v>13.52142857142857</v>
      </c>
    </row>
    <row r="885" spans="1:12">
      <c r="A885" s="5"/>
      <c r="B885" s="16"/>
      <c r="C885" s="16"/>
      <c r="E885" s="15" t="str">
        <f>Temperaturdaten!B1471</f>
        <v>01.06.1973</v>
      </c>
      <c r="F885" t="str">
        <f>Temperaturdaten!C1471</f>
        <v>Juni 1973</v>
      </c>
      <c r="G885">
        <f>Temperaturdaten!D1471</f>
        <v>17.190000000000001</v>
      </c>
      <c r="I885">
        <f t="shared" si="47"/>
        <v>30</v>
      </c>
      <c r="J885" s="18">
        <f t="shared" si="45"/>
        <v>12.018317757009346</v>
      </c>
      <c r="L885" s="17">
        <f t="shared" si="46"/>
        <v>12.021428571428572</v>
      </c>
    </row>
    <row r="886" spans="1:12">
      <c r="A886" s="5"/>
      <c r="B886" s="16"/>
      <c r="C886" s="16"/>
      <c r="E886" s="15" t="str">
        <f>Temperaturdaten!B1472</f>
        <v>01.07.1973</v>
      </c>
      <c r="F886" t="str">
        <f>Temperaturdaten!C1472</f>
        <v>Juli 1973</v>
      </c>
      <c r="G886">
        <f>Temperaturdaten!D1472</f>
        <v>18.350000000000001</v>
      </c>
      <c r="I886">
        <f t="shared" si="47"/>
        <v>31</v>
      </c>
      <c r="J886" s="18">
        <f t="shared" si="45"/>
        <v>10.238604651162792</v>
      </c>
      <c r="L886" s="17">
        <f t="shared" si="46"/>
        <v>10.234285714285717</v>
      </c>
    </row>
    <row r="887" spans="1:12">
      <c r="A887" s="5"/>
      <c r="B887" s="16"/>
      <c r="C887" s="16"/>
      <c r="E887" s="15" t="str">
        <f>Temperaturdaten!B1473</f>
        <v>01.08.1973</v>
      </c>
      <c r="F887" t="str">
        <f>Temperaturdaten!C1473</f>
        <v>August 1973</v>
      </c>
      <c r="G887">
        <f>Temperaturdaten!D1473</f>
        <v>18.28</v>
      </c>
      <c r="I887">
        <f t="shared" si="47"/>
        <v>31</v>
      </c>
      <c r="J887" s="18">
        <f t="shared" si="45"/>
        <v>8.2853301886792448</v>
      </c>
      <c r="L887" s="17">
        <f t="shared" si="46"/>
        <v>8.2457142857142856</v>
      </c>
    </row>
    <row r="888" spans="1:12">
      <c r="A888" s="5"/>
      <c r="B888" s="16"/>
      <c r="C888" s="16"/>
      <c r="E888" s="15" t="str">
        <f>Temperaturdaten!B1474</f>
        <v>01.09.1973</v>
      </c>
      <c r="F888" t="str">
        <f>Temperaturdaten!C1474</f>
        <v>September 1973</v>
      </c>
      <c r="G888">
        <f>Temperaturdaten!D1474</f>
        <v>14.94</v>
      </c>
      <c r="I888">
        <f t="shared" si="47"/>
        <v>30</v>
      </c>
      <c r="J888" s="18">
        <f t="shared" si="45"/>
        <v>6.5116037735849055</v>
      </c>
      <c r="L888" s="17">
        <f t="shared" si="46"/>
        <v>6.5128571428571425</v>
      </c>
    </row>
    <row r="889" spans="1:12">
      <c r="A889" s="5"/>
      <c r="B889" s="16"/>
      <c r="C889" s="16"/>
      <c r="E889" s="15" t="str">
        <f>Temperaturdaten!B1475</f>
        <v>01.10.1973</v>
      </c>
      <c r="F889" t="str">
        <f>Temperaturdaten!C1475</f>
        <v>Oktober 1973</v>
      </c>
      <c r="G889">
        <f>Temperaturdaten!D1475</f>
        <v>8.61</v>
      </c>
      <c r="I889">
        <f t="shared" si="47"/>
        <v>31</v>
      </c>
      <c r="J889" s="18">
        <f t="shared" si="45"/>
        <v>5.7474528301886787</v>
      </c>
      <c r="L889" s="17">
        <f t="shared" si="46"/>
        <v>5.7414285714285711</v>
      </c>
    </row>
    <row r="890" spans="1:12">
      <c r="A890" s="5"/>
      <c r="B890" s="16"/>
      <c r="C890" s="16"/>
      <c r="E890" s="15" t="str">
        <f>Temperaturdaten!B1476</f>
        <v>01.11.1973</v>
      </c>
      <c r="F890" t="str">
        <f>Temperaturdaten!C1476</f>
        <v>November 1973</v>
      </c>
      <c r="G890">
        <f>Temperaturdaten!D1476</f>
        <v>4.5999999999999996</v>
      </c>
      <c r="I890">
        <f t="shared" si="47"/>
        <v>30</v>
      </c>
      <c r="J890" s="18">
        <f t="shared" si="45"/>
        <v>6.2782547169811318</v>
      </c>
      <c r="L890" s="17">
        <f t="shared" si="46"/>
        <v>6.26</v>
      </c>
    </row>
    <row r="891" spans="1:12">
      <c r="A891" s="5"/>
      <c r="B891" s="16"/>
      <c r="C891" s="16"/>
      <c r="E891" s="15" t="str">
        <f>Temperaturdaten!B1477</f>
        <v>01.12.1973</v>
      </c>
      <c r="F891" t="str">
        <f>Temperaturdaten!C1477</f>
        <v>Dezember 1973</v>
      </c>
      <c r="G891">
        <f>Temperaturdaten!D1477</f>
        <v>2.1800000000000002</v>
      </c>
      <c r="I891">
        <f t="shared" si="47"/>
        <v>31</v>
      </c>
      <c r="J891" s="18">
        <f t="shared" si="45"/>
        <v>7.7725943396226409</v>
      </c>
      <c r="L891" s="17">
        <f t="shared" si="46"/>
        <v>7.7685714285714278</v>
      </c>
    </row>
    <row r="892" spans="1:12">
      <c r="A892" s="5"/>
      <c r="B892" s="16"/>
      <c r="C892" s="16"/>
      <c r="E892" s="15" t="str">
        <f>Temperaturdaten!B1478</f>
        <v>01.01.1974</v>
      </c>
      <c r="F892" t="str">
        <f>Temperaturdaten!C1478</f>
        <v>Januar 1974</v>
      </c>
      <c r="G892">
        <f>Temperaturdaten!D1478</f>
        <v>4.68</v>
      </c>
      <c r="I892">
        <f t="shared" si="47"/>
        <v>31</v>
      </c>
      <c r="J892" s="18">
        <f t="shared" si="45"/>
        <v>9.7349528301886785</v>
      </c>
      <c r="L892" s="17">
        <f t="shared" si="46"/>
        <v>9.6857142857142851</v>
      </c>
    </row>
    <row r="893" spans="1:12">
      <c r="A893" s="5"/>
      <c r="B893" s="16"/>
      <c r="C893" s="16"/>
      <c r="E893" s="15" t="str">
        <f>Temperaturdaten!B1479</f>
        <v>01.02.1974</v>
      </c>
      <c r="F893" t="str">
        <f>Temperaturdaten!C1479</f>
        <v>Februar 1974</v>
      </c>
      <c r="G893">
        <f>Temperaturdaten!D1479</f>
        <v>4.43</v>
      </c>
      <c r="I893">
        <f t="shared" si="47"/>
        <v>28</v>
      </c>
      <c r="J893" s="18">
        <f t="shared" si="45"/>
        <v>11.631509433962263</v>
      </c>
      <c r="L893" s="17">
        <f t="shared" si="46"/>
        <v>11.538571428571428</v>
      </c>
    </row>
    <row r="894" spans="1:12">
      <c r="A894" s="5"/>
      <c r="B894" s="16"/>
      <c r="C894" s="16"/>
      <c r="E894" s="15" t="str">
        <f>Temperaturdaten!B1480</f>
        <v>01.03.1974</v>
      </c>
      <c r="F894" t="str">
        <f>Temperaturdaten!C1480</f>
        <v>März 1974</v>
      </c>
      <c r="G894">
        <f>Temperaturdaten!D1480</f>
        <v>6.15</v>
      </c>
      <c r="I894">
        <f t="shared" si="47"/>
        <v>31</v>
      </c>
      <c r="J894" s="18">
        <f t="shared" si="45"/>
        <v>12.855327102803738</v>
      </c>
      <c r="L894" s="17">
        <f t="shared" si="46"/>
        <v>12.854285714285714</v>
      </c>
    </row>
    <row r="895" spans="1:12">
      <c r="A895" s="5"/>
      <c r="B895" s="16"/>
      <c r="C895" s="16"/>
      <c r="E895" s="15" t="str">
        <f>Temperaturdaten!B1481</f>
        <v>01.04.1974</v>
      </c>
      <c r="F895" t="str">
        <f>Temperaturdaten!C1481</f>
        <v>April 1974</v>
      </c>
      <c r="G895">
        <f>Temperaturdaten!D1481</f>
        <v>9.5399999999999991</v>
      </c>
      <c r="I895">
        <f t="shared" si="47"/>
        <v>30</v>
      </c>
      <c r="J895" s="18">
        <f t="shared" si="45"/>
        <v>12.992943925233646</v>
      </c>
      <c r="L895" s="17">
        <f t="shared" si="46"/>
        <v>12.989999999999998</v>
      </c>
    </row>
    <row r="896" spans="1:12">
      <c r="A896" s="5"/>
      <c r="B896" s="16"/>
      <c r="C896" s="16"/>
      <c r="E896" s="15" t="str">
        <f>Temperaturdaten!B1482</f>
        <v>01.05.1974</v>
      </c>
      <c r="F896" t="str">
        <f>Temperaturdaten!C1482</f>
        <v>Mai 1974</v>
      </c>
      <c r="G896">
        <f>Temperaturdaten!D1482</f>
        <v>12.24</v>
      </c>
      <c r="I896">
        <f t="shared" si="47"/>
        <v>31</v>
      </c>
      <c r="J896" s="18">
        <f t="shared" si="45"/>
        <v>12.558364485981306</v>
      </c>
      <c r="L896" s="17">
        <f t="shared" si="46"/>
        <v>12.547142857142855</v>
      </c>
    </row>
    <row r="897" spans="1:12">
      <c r="A897" s="5"/>
      <c r="B897" s="16"/>
      <c r="C897" s="16"/>
      <c r="E897" s="15" t="str">
        <f>Temperaturdaten!B1483</f>
        <v>01.06.1974</v>
      </c>
      <c r="F897" t="str">
        <f>Temperaturdaten!C1483</f>
        <v>Juni 1974</v>
      </c>
      <c r="G897">
        <f>Temperaturdaten!D1483</f>
        <v>15.16</v>
      </c>
      <c r="I897">
        <f t="shared" si="47"/>
        <v>30</v>
      </c>
      <c r="J897" s="18">
        <f t="shared" si="45"/>
        <v>11.755841121495324</v>
      </c>
      <c r="L897" s="17">
        <f t="shared" si="46"/>
        <v>11.755714285714285</v>
      </c>
    </row>
    <row r="898" spans="1:12">
      <c r="A898" s="5"/>
      <c r="B898" s="16"/>
      <c r="C898" s="16"/>
      <c r="E898" s="15" t="str">
        <f>Temperaturdaten!B1484</f>
        <v>01.07.1974</v>
      </c>
      <c r="F898" t="str">
        <f>Temperaturdaten!C1484</f>
        <v>Juli 1974</v>
      </c>
      <c r="G898">
        <f>Temperaturdaten!D1484</f>
        <v>15.6</v>
      </c>
      <c r="I898">
        <f t="shared" si="47"/>
        <v>31</v>
      </c>
      <c r="J898" s="18">
        <f t="shared" si="45"/>
        <v>10.518697674418604</v>
      </c>
      <c r="L898" s="17">
        <f t="shared" si="46"/>
        <v>10.514285714285714</v>
      </c>
    </row>
    <row r="899" spans="1:12">
      <c r="A899" s="5"/>
      <c r="B899" s="16"/>
      <c r="C899" s="16"/>
      <c r="E899" s="15" t="str">
        <f>Temperaturdaten!B1485</f>
        <v>01.08.1974</v>
      </c>
      <c r="F899" t="str">
        <f>Temperaturdaten!C1485</f>
        <v>August 1974</v>
      </c>
      <c r="G899">
        <f>Temperaturdaten!D1485</f>
        <v>17.649999999999999</v>
      </c>
      <c r="I899">
        <f t="shared" si="47"/>
        <v>31</v>
      </c>
      <c r="J899" s="18">
        <f t="shared" si="45"/>
        <v>8.7575471698113212</v>
      </c>
      <c r="L899" s="17">
        <f t="shared" si="46"/>
        <v>8.6871428571428577</v>
      </c>
    </row>
    <row r="900" spans="1:12">
      <c r="A900" s="5"/>
      <c r="B900" s="16"/>
      <c r="C900" s="16"/>
      <c r="E900" s="15" t="str">
        <f>Temperaturdaten!B1486</f>
        <v>01.09.1974</v>
      </c>
      <c r="F900" t="str">
        <f>Temperaturdaten!C1486</f>
        <v>September 1974</v>
      </c>
      <c r="G900">
        <f>Temperaturdaten!D1486</f>
        <v>13.64</v>
      </c>
      <c r="I900">
        <f t="shared" si="47"/>
        <v>30</v>
      </c>
      <c r="J900" s="18">
        <f t="shared" si="45"/>
        <v>6.843443396226415</v>
      </c>
      <c r="L900" s="17">
        <f t="shared" si="46"/>
        <v>6.8171428571428576</v>
      </c>
    </row>
    <row r="901" spans="1:12">
      <c r="A901" s="5"/>
      <c r="B901" s="16"/>
      <c r="C901" s="16"/>
      <c r="E901" s="15" t="str">
        <f>Temperaturdaten!B1487</f>
        <v>01.10.1974</v>
      </c>
      <c r="F901" t="str">
        <f>Temperaturdaten!C1487</f>
        <v>Oktober 1974</v>
      </c>
      <c r="G901">
        <f>Temperaturdaten!D1487</f>
        <v>7.1</v>
      </c>
      <c r="I901">
        <f t="shared" si="47"/>
        <v>31</v>
      </c>
      <c r="J901" s="18">
        <f t="shared" si="45"/>
        <v>5.9448584905660375</v>
      </c>
      <c r="L901" s="17">
        <f t="shared" si="46"/>
        <v>5.9099999999999993</v>
      </c>
    </row>
    <row r="902" spans="1:12">
      <c r="A902" s="5"/>
      <c r="B902" s="16"/>
      <c r="C902" s="16"/>
      <c r="E902" s="15" t="str">
        <f>Temperaturdaten!B1488</f>
        <v>01.11.1974</v>
      </c>
      <c r="F902" t="str">
        <f>Temperaturdaten!C1488</f>
        <v>November 1974</v>
      </c>
      <c r="G902">
        <f>Temperaturdaten!D1488</f>
        <v>6.44</v>
      </c>
      <c r="I902">
        <f t="shared" si="47"/>
        <v>30</v>
      </c>
      <c r="J902" s="18">
        <f t="shared" si="45"/>
        <v>6.6262735849056602</v>
      </c>
      <c r="L902" s="17">
        <f t="shared" si="46"/>
        <v>6.5757142857142847</v>
      </c>
    </row>
    <row r="903" spans="1:12">
      <c r="A903" s="5"/>
      <c r="B903" s="16"/>
      <c r="C903" s="16"/>
      <c r="E903" s="15" t="str">
        <f>Temperaturdaten!B1489</f>
        <v>01.12.1974</v>
      </c>
      <c r="F903" t="str">
        <f>Temperaturdaten!C1489</f>
        <v>Dezember 1974</v>
      </c>
      <c r="G903">
        <f>Temperaturdaten!D1489</f>
        <v>6.7</v>
      </c>
      <c r="I903">
        <f t="shared" si="47"/>
        <v>31</v>
      </c>
      <c r="J903" s="18">
        <f t="shared" si="45"/>
        <v>8.0215566037735844</v>
      </c>
      <c r="L903" s="17">
        <f t="shared" si="46"/>
        <v>7.984285714285714</v>
      </c>
    </row>
    <row r="904" spans="1:12">
      <c r="A904" s="5"/>
      <c r="B904" s="16"/>
      <c r="C904" s="16"/>
      <c r="E904" s="15" t="str">
        <f>Temperaturdaten!B1490</f>
        <v>01.01.1975</v>
      </c>
      <c r="F904" t="str">
        <f>Temperaturdaten!C1490</f>
        <v>Januar 1975</v>
      </c>
      <c r="G904">
        <f>Temperaturdaten!D1490</f>
        <v>6.47</v>
      </c>
      <c r="I904">
        <f t="shared" si="47"/>
        <v>31</v>
      </c>
      <c r="J904" s="18">
        <f t="shared" si="45"/>
        <v>9.8172169811320753</v>
      </c>
      <c r="L904" s="17">
        <f t="shared" si="46"/>
        <v>9.7385714285714293</v>
      </c>
    </row>
    <row r="905" spans="1:12">
      <c r="A905" s="5"/>
      <c r="B905" s="16"/>
      <c r="C905" s="16"/>
      <c r="E905" s="15" t="str">
        <f>Temperaturdaten!B1491</f>
        <v>01.02.1975</v>
      </c>
      <c r="F905" t="str">
        <f>Temperaturdaten!C1491</f>
        <v>Februar 1975</v>
      </c>
      <c r="G905">
        <f>Temperaturdaten!D1491</f>
        <v>2.81</v>
      </c>
      <c r="I905">
        <f t="shared" si="47"/>
        <v>28</v>
      </c>
      <c r="J905" s="18">
        <f t="shared" si="45"/>
        <v>11.922877358490565</v>
      </c>
      <c r="L905" s="17">
        <f t="shared" si="46"/>
        <v>11.795714285714286</v>
      </c>
    </row>
    <row r="906" spans="1:12">
      <c r="A906" s="5"/>
      <c r="B906" s="16"/>
      <c r="C906" s="16"/>
      <c r="E906" s="15" t="str">
        <f>Temperaturdaten!B1492</f>
        <v>01.03.1975</v>
      </c>
      <c r="F906" t="str">
        <f>Temperaturdaten!C1492</f>
        <v>März 1975</v>
      </c>
      <c r="G906">
        <f>Temperaturdaten!D1492</f>
        <v>4.5599999999999996</v>
      </c>
      <c r="I906">
        <f t="shared" si="47"/>
        <v>31</v>
      </c>
      <c r="J906" s="18">
        <f t="shared" si="45"/>
        <v>13.657336448598132</v>
      </c>
      <c r="L906" s="17">
        <f t="shared" si="46"/>
        <v>13.650000000000002</v>
      </c>
    </row>
    <row r="907" spans="1:12">
      <c r="A907" s="5"/>
      <c r="B907" s="16"/>
      <c r="C907" s="16"/>
      <c r="E907" s="15" t="str">
        <f>Temperaturdaten!B1493</f>
        <v>01.04.1975</v>
      </c>
      <c r="F907" t="str">
        <f>Temperaturdaten!C1493</f>
        <v>April 1975</v>
      </c>
      <c r="G907">
        <f>Temperaturdaten!D1493</f>
        <v>7.29</v>
      </c>
      <c r="I907">
        <f t="shared" si="47"/>
        <v>30</v>
      </c>
      <c r="J907" s="18">
        <f t="shared" si="45"/>
        <v>14.22953271028037</v>
      </c>
      <c r="L907" s="17">
        <f t="shared" si="46"/>
        <v>14.214285714285717</v>
      </c>
    </row>
    <row r="908" spans="1:12">
      <c r="A908" s="5"/>
      <c r="B908" s="16"/>
      <c r="C908" s="16"/>
      <c r="E908" s="15" t="str">
        <f>Temperaturdaten!B1494</f>
        <v>01.05.1975</v>
      </c>
      <c r="F908" t="str">
        <f>Temperaturdaten!C1494</f>
        <v>Mai 1975</v>
      </c>
      <c r="G908">
        <f>Temperaturdaten!D1494</f>
        <v>11.76</v>
      </c>
      <c r="I908">
        <f t="shared" si="47"/>
        <v>31</v>
      </c>
      <c r="J908" s="18">
        <f t="shared" si="45"/>
        <v>13.863644859813082</v>
      </c>
      <c r="L908" s="17">
        <f t="shared" si="46"/>
        <v>13.841428571428574</v>
      </c>
    </row>
    <row r="909" spans="1:12">
      <c r="A909" s="5"/>
      <c r="B909" s="16"/>
      <c r="C909" s="16"/>
      <c r="E909" s="15" t="str">
        <f>Temperaturdaten!B1495</f>
        <v>01.06.1975</v>
      </c>
      <c r="F909" t="str">
        <f>Temperaturdaten!C1495</f>
        <v>Juni 1975</v>
      </c>
      <c r="G909">
        <f>Temperaturdaten!D1495</f>
        <v>16.3</v>
      </c>
      <c r="I909">
        <f t="shared" si="47"/>
        <v>30</v>
      </c>
      <c r="J909" s="18">
        <f t="shared" si="45"/>
        <v>12.732289719626168</v>
      </c>
      <c r="L909" s="17">
        <f t="shared" si="46"/>
        <v>12.725714285714286</v>
      </c>
    </row>
    <row r="910" spans="1:12">
      <c r="A910" s="5"/>
      <c r="B910" s="16"/>
      <c r="C910" s="16"/>
      <c r="E910" s="15" t="str">
        <f>Temperaturdaten!B1496</f>
        <v>01.07.1975</v>
      </c>
      <c r="F910" t="str">
        <f>Temperaturdaten!C1496</f>
        <v>Juli 1975</v>
      </c>
      <c r="G910">
        <f>Temperaturdaten!D1496</f>
        <v>18.98</v>
      </c>
      <c r="I910">
        <f t="shared" si="47"/>
        <v>31</v>
      </c>
      <c r="J910" s="18">
        <f t="shared" si="45"/>
        <v>10.777860465116278</v>
      </c>
      <c r="L910" s="17">
        <f t="shared" si="46"/>
        <v>10.772857142857145</v>
      </c>
    </row>
    <row r="911" spans="1:12">
      <c r="A911" s="5"/>
      <c r="B911" s="16"/>
      <c r="C911" s="16"/>
      <c r="E911" s="15" t="str">
        <f>Temperaturdaten!B1497</f>
        <v>01.08.1975</v>
      </c>
      <c r="F911" t="str">
        <f>Temperaturdaten!C1497</f>
        <v>August 1975</v>
      </c>
      <c r="G911">
        <f>Temperaturdaten!D1497</f>
        <v>20.87</v>
      </c>
      <c r="I911">
        <f t="shared" si="47"/>
        <v>31</v>
      </c>
      <c r="J911" s="18">
        <f t="shared" si="45"/>
        <v>8.3495305164319245</v>
      </c>
      <c r="L911" s="17">
        <f t="shared" si="46"/>
        <v>8.305714285714286</v>
      </c>
    </row>
    <row r="912" spans="1:12">
      <c r="A912" s="5"/>
      <c r="B912" s="16"/>
      <c r="C912" s="16"/>
      <c r="E912" s="15" t="str">
        <f>Temperaturdaten!B1498</f>
        <v>01.09.1975</v>
      </c>
      <c r="F912" t="str">
        <f>Temperaturdaten!C1498</f>
        <v>September 1975</v>
      </c>
      <c r="G912">
        <f>Temperaturdaten!D1498</f>
        <v>15.79</v>
      </c>
      <c r="I912">
        <f t="shared" si="47"/>
        <v>30</v>
      </c>
      <c r="J912" s="18">
        <f t="shared" si="45"/>
        <v>5.6264788732394369</v>
      </c>
      <c r="L912" s="17">
        <f t="shared" si="46"/>
        <v>5.6328571428571435</v>
      </c>
    </row>
    <row r="913" spans="1:12">
      <c r="A913" s="5"/>
      <c r="B913" s="16"/>
      <c r="C913" s="16"/>
      <c r="E913" s="15" t="str">
        <f>Temperaturdaten!B1499</f>
        <v>01.10.1975</v>
      </c>
      <c r="F913" t="str">
        <f>Temperaturdaten!C1499</f>
        <v>Oktober 1975</v>
      </c>
      <c r="G913">
        <f>Temperaturdaten!D1499</f>
        <v>8.51</v>
      </c>
      <c r="I913">
        <f t="shared" si="47"/>
        <v>31</v>
      </c>
      <c r="J913" s="18">
        <f t="shared" si="45"/>
        <v>4.5166197183098591</v>
      </c>
      <c r="L913" s="17">
        <f t="shared" si="46"/>
        <v>4.5071428571428571</v>
      </c>
    </row>
    <row r="914" spans="1:12">
      <c r="A914" s="5"/>
      <c r="B914" s="16"/>
      <c r="C914" s="16"/>
      <c r="E914" s="15" t="str">
        <f>Temperaturdaten!B1500</f>
        <v>01.11.1975</v>
      </c>
      <c r="F914" t="str">
        <f>Temperaturdaten!C1500</f>
        <v>November 1975</v>
      </c>
      <c r="G914">
        <f>Temperaturdaten!D1500</f>
        <v>4.68</v>
      </c>
      <c r="I914">
        <f t="shared" si="47"/>
        <v>30</v>
      </c>
      <c r="J914" s="18">
        <f t="shared" si="45"/>
        <v>5.2399530516431927</v>
      </c>
      <c r="L914" s="17">
        <f t="shared" si="46"/>
        <v>5.2171428571428562</v>
      </c>
    </row>
    <row r="915" spans="1:12">
      <c r="A915" s="5"/>
      <c r="B915" s="16"/>
      <c r="C915" s="16"/>
      <c r="E915" s="15" t="str">
        <f>Temperaturdaten!B1501</f>
        <v>01.12.1975</v>
      </c>
      <c r="F915" t="str">
        <f>Temperaturdaten!C1501</f>
        <v>Dezember 1975</v>
      </c>
      <c r="G915">
        <f>Temperaturdaten!D1501</f>
        <v>3.95</v>
      </c>
      <c r="I915">
        <f t="shared" si="47"/>
        <v>31</v>
      </c>
      <c r="J915" s="18">
        <f t="shared" si="45"/>
        <v>7.1146009389671354</v>
      </c>
      <c r="L915" s="17">
        <f t="shared" si="46"/>
        <v>7.1185714285714283</v>
      </c>
    </row>
    <row r="916" spans="1:12">
      <c r="A916" s="5"/>
      <c r="B916" s="16"/>
      <c r="C916" s="16"/>
      <c r="E916" s="15" t="str">
        <f>Temperaturdaten!B1502</f>
        <v>01.01.1976</v>
      </c>
      <c r="F916" t="str">
        <f>Temperaturdaten!C1502</f>
        <v>Januar 1976</v>
      </c>
      <c r="G916">
        <f>Temperaturdaten!D1502</f>
        <v>2.63</v>
      </c>
      <c r="I916">
        <f t="shared" si="47"/>
        <v>31</v>
      </c>
      <c r="J916" s="18">
        <f t="shared" si="45"/>
        <v>9.4577934272300475</v>
      </c>
      <c r="L916" s="17">
        <f t="shared" si="46"/>
        <v>9.4185714285714273</v>
      </c>
    </row>
    <row r="917" spans="1:12">
      <c r="A917" s="5"/>
      <c r="B917" s="16"/>
      <c r="C917" s="16"/>
      <c r="E917" s="15" t="str">
        <f>Temperaturdaten!B1503</f>
        <v>01.02.1976</v>
      </c>
      <c r="F917" t="str">
        <f>Temperaturdaten!C1503</f>
        <v>Februar 1976</v>
      </c>
      <c r="G917">
        <f>Temperaturdaten!D1503</f>
        <v>1.71</v>
      </c>
      <c r="I917">
        <f t="shared" si="47"/>
        <v>29</v>
      </c>
      <c r="J917" s="18">
        <f t="shared" si="45"/>
        <v>11.678732394366198</v>
      </c>
      <c r="L917" s="17">
        <f t="shared" si="46"/>
        <v>11.598571428571429</v>
      </c>
    </row>
    <row r="918" spans="1:12">
      <c r="A918" s="5"/>
      <c r="B918" s="16"/>
      <c r="C918" s="16"/>
      <c r="E918" s="15" t="str">
        <f>Temperaturdaten!B1504</f>
        <v>01.03.1976</v>
      </c>
      <c r="F918" t="str">
        <f>Temperaturdaten!C1504</f>
        <v>März 1976</v>
      </c>
      <c r="G918">
        <f>Temperaturdaten!D1504</f>
        <v>2.16</v>
      </c>
      <c r="I918">
        <f t="shared" si="47"/>
        <v>31</v>
      </c>
      <c r="J918" s="18">
        <f t="shared" si="45"/>
        <v>13.304579439252338</v>
      </c>
      <c r="L918" s="17">
        <f t="shared" si="46"/>
        <v>13.302857142857144</v>
      </c>
    </row>
    <row r="919" spans="1:12">
      <c r="A919" s="5"/>
      <c r="B919" s="16"/>
      <c r="C919" s="16"/>
      <c r="E919" s="15" t="str">
        <f>Temperaturdaten!B1505</f>
        <v>01.04.1976</v>
      </c>
      <c r="F919" t="str">
        <f>Temperaturdaten!C1505</f>
        <v>April 1976</v>
      </c>
      <c r="G919">
        <f>Temperaturdaten!D1505</f>
        <v>7.91</v>
      </c>
      <c r="I919">
        <f t="shared" si="47"/>
        <v>30</v>
      </c>
      <c r="J919" s="18">
        <f t="shared" si="45"/>
        <v>14.505467289719627</v>
      </c>
      <c r="L919" s="17">
        <f t="shared" si="46"/>
        <v>14.487142857142857</v>
      </c>
    </row>
    <row r="920" spans="1:12">
      <c r="A920" s="5"/>
      <c r="B920" s="16"/>
      <c r="C920" s="16"/>
      <c r="E920" s="15" t="str">
        <f>Temperaturdaten!B1506</f>
        <v>01.05.1976</v>
      </c>
      <c r="F920" t="str">
        <f>Temperaturdaten!C1506</f>
        <v>Mai 1976</v>
      </c>
      <c r="G920">
        <f>Temperaturdaten!D1506</f>
        <v>13.48</v>
      </c>
      <c r="I920">
        <f t="shared" si="47"/>
        <v>31</v>
      </c>
      <c r="J920" s="18">
        <f t="shared" si="45"/>
        <v>14.272757009345794</v>
      </c>
      <c r="L920" s="17">
        <f t="shared" si="46"/>
        <v>14.25</v>
      </c>
    </row>
    <row r="921" spans="1:12">
      <c r="A921" s="5"/>
      <c r="B921" s="16"/>
      <c r="C921" s="16"/>
      <c r="E921" s="15" t="str">
        <f>Temperaturdaten!B1507</f>
        <v>01.06.1976</v>
      </c>
      <c r="F921" t="str">
        <f>Temperaturdaten!C1507</f>
        <v>Juni 1976</v>
      </c>
      <c r="G921">
        <f>Temperaturdaten!D1507</f>
        <v>17.989999999999998</v>
      </c>
      <c r="I921">
        <f t="shared" si="47"/>
        <v>30</v>
      </c>
      <c r="J921" s="18">
        <f t="shared" si="45"/>
        <v>12.409859813084109</v>
      </c>
      <c r="L921" s="17">
        <f t="shared" si="46"/>
        <v>12.412857142857144</v>
      </c>
    </row>
    <row r="922" spans="1:12">
      <c r="A922" s="5"/>
      <c r="B922" s="16"/>
      <c r="C922" s="16"/>
      <c r="E922" s="15" t="str">
        <f>Temperaturdaten!B1508</f>
        <v>01.07.1976</v>
      </c>
      <c r="F922" t="str">
        <f>Temperaturdaten!C1508</f>
        <v>Juli 1976</v>
      </c>
      <c r="G922">
        <f>Temperaturdaten!D1508</f>
        <v>20.05</v>
      </c>
      <c r="I922">
        <f t="shared" si="47"/>
        <v>31</v>
      </c>
      <c r="J922" s="18">
        <f t="shared" si="45"/>
        <v>10.062511627906975</v>
      </c>
      <c r="L922" s="17">
        <f t="shared" si="46"/>
        <v>10.061428571428573</v>
      </c>
    </row>
    <row r="923" spans="1:12">
      <c r="A923" s="5"/>
      <c r="B923" s="16"/>
      <c r="C923" s="16"/>
      <c r="E923" s="15" t="str">
        <f>Temperaturdaten!B1509</f>
        <v>01.08.1976</v>
      </c>
      <c r="F923" t="str">
        <f>Temperaturdaten!C1509</f>
        <v>August 1976</v>
      </c>
      <c r="G923">
        <f>Temperaturdaten!D1509</f>
        <v>17.89</v>
      </c>
      <c r="I923">
        <f t="shared" si="47"/>
        <v>31</v>
      </c>
      <c r="J923" s="18">
        <f t="shared" si="45"/>
        <v>7.8172169811320753</v>
      </c>
      <c r="L923" s="17">
        <f t="shared" si="46"/>
        <v>7.7857142857142856</v>
      </c>
    </row>
    <row r="924" spans="1:12">
      <c r="A924" s="5"/>
      <c r="B924" s="16"/>
      <c r="C924" s="16"/>
      <c r="E924" s="15" t="str">
        <f>Temperaturdaten!B1510</f>
        <v>01.09.1976</v>
      </c>
      <c r="F924" t="str">
        <f>Temperaturdaten!C1510</f>
        <v>September 1976</v>
      </c>
      <c r="G924">
        <f>Temperaturdaten!D1510</f>
        <v>13.64</v>
      </c>
      <c r="I924">
        <f t="shared" si="47"/>
        <v>30</v>
      </c>
      <c r="J924" s="18">
        <f t="shared" ref="J924:J972" si="48">SUMPRODUCT(G924:G930,I924:I930)/SUM(I924:I930)</f>
        <v>6.1473113207547172</v>
      </c>
      <c r="L924" s="17">
        <f t="shared" ref="L924:L984" si="49">AVERAGE(G924:G930)</f>
        <v>6.1542857142857139</v>
      </c>
    </row>
    <row r="925" spans="1:12">
      <c r="A925" s="5"/>
      <c r="B925" s="16"/>
      <c r="C925" s="16"/>
      <c r="E925" s="15" t="str">
        <f>Temperaturdaten!B1511</f>
        <v>01.10.1976</v>
      </c>
      <c r="F925" t="str">
        <f>Temperaturdaten!C1511</f>
        <v>Oktober 1976</v>
      </c>
      <c r="G925">
        <f>Temperaturdaten!D1511</f>
        <v>10.45</v>
      </c>
      <c r="I925">
        <f t="shared" ref="I925:I976" si="50">DAY(DATE(YEAR(E925),MONTH(E925)+1,0))</f>
        <v>31</v>
      </c>
      <c r="J925" s="18">
        <f t="shared" si="48"/>
        <v>5.1171226415094333</v>
      </c>
      <c r="L925" s="17">
        <f t="shared" si="49"/>
        <v>5.1142857142857148</v>
      </c>
    </row>
    <row r="926" spans="1:12">
      <c r="A926" s="5"/>
      <c r="B926" s="16"/>
      <c r="C926" s="16"/>
      <c r="E926" s="15" t="str">
        <f>Temperaturdaten!B1512</f>
        <v>01.11.1976</v>
      </c>
      <c r="F926" t="str">
        <f>Temperaturdaten!C1512</f>
        <v>November 1976</v>
      </c>
      <c r="G926">
        <f>Temperaturdaten!D1512</f>
        <v>6.25</v>
      </c>
      <c r="I926">
        <f t="shared" si="50"/>
        <v>30</v>
      </c>
      <c r="J926" s="18">
        <f t="shared" si="48"/>
        <v>5.497311320754716</v>
      </c>
      <c r="L926" s="17">
        <f t="shared" si="49"/>
        <v>5.4857142857142858</v>
      </c>
    </row>
    <row r="927" spans="1:12">
      <c r="A927" s="5"/>
      <c r="B927" s="16"/>
      <c r="C927" s="16"/>
      <c r="E927" s="15" t="str">
        <f>Temperaturdaten!B1513</f>
        <v>01.12.1976</v>
      </c>
      <c r="F927" t="str">
        <f>Temperaturdaten!C1513</f>
        <v>Dezember 1976</v>
      </c>
      <c r="G927">
        <f>Temperaturdaten!D1513</f>
        <v>0.62</v>
      </c>
      <c r="I927">
        <f t="shared" si="50"/>
        <v>31</v>
      </c>
      <c r="J927" s="18">
        <f t="shared" si="48"/>
        <v>6.879858490566038</v>
      </c>
      <c r="L927" s="17">
        <f t="shared" si="49"/>
        <v>6.8814285714285717</v>
      </c>
    </row>
    <row r="928" spans="1:12">
      <c r="A928" s="5"/>
      <c r="B928" s="16"/>
      <c r="C928" s="16"/>
      <c r="E928" s="15" t="str">
        <f>Temperaturdaten!B1514</f>
        <v>01.01.1977</v>
      </c>
      <c r="F928" t="str">
        <f>Temperaturdaten!C1514</f>
        <v>Januar 1977</v>
      </c>
      <c r="G928">
        <f>Temperaturdaten!D1514</f>
        <v>1.53</v>
      </c>
      <c r="I928">
        <f t="shared" si="50"/>
        <v>31</v>
      </c>
      <c r="J928" s="18">
        <f t="shared" si="48"/>
        <v>9.3174528301886799</v>
      </c>
      <c r="L928" s="17">
        <f t="shared" si="49"/>
        <v>9.2628571428571433</v>
      </c>
    </row>
    <row r="929" spans="1:12">
      <c r="A929" s="5"/>
      <c r="B929" s="16"/>
      <c r="C929" s="16"/>
      <c r="E929" s="15" t="str">
        <f>Temperaturdaten!B1515</f>
        <v>01.02.1977</v>
      </c>
      <c r="F929" t="str">
        <f>Temperaturdaten!C1515</f>
        <v>Februar 1977</v>
      </c>
      <c r="G929">
        <f>Temperaturdaten!D1515</f>
        <v>4.12</v>
      </c>
      <c r="I929">
        <f t="shared" si="50"/>
        <v>28</v>
      </c>
      <c r="J929" s="18">
        <f t="shared" si="48"/>
        <v>11.550330188679245</v>
      </c>
      <c r="L929" s="17">
        <f t="shared" si="49"/>
        <v>11.444285714285714</v>
      </c>
    </row>
    <row r="930" spans="1:12">
      <c r="A930" s="5"/>
      <c r="B930" s="16"/>
      <c r="C930" s="16"/>
      <c r="E930" s="15" t="str">
        <f>Temperaturdaten!B1516</f>
        <v>01.03.1977</v>
      </c>
      <c r="F930" t="str">
        <f>Temperaturdaten!C1516</f>
        <v>März 1977</v>
      </c>
      <c r="G930">
        <f>Temperaturdaten!D1516</f>
        <v>6.47</v>
      </c>
      <c r="I930">
        <f t="shared" si="50"/>
        <v>31</v>
      </c>
      <c r="J930" s="18">
        <f t="shared" si="48"/>
        <v>12.746775700934579</v>
      </c>
      <c r="L930" s="17">
        <f t="shared" si="49"/>
        <v>12.734285714285717</v>
      </c>
    </row>
    <row r="931" spans="1:12">
      <c r="A931" s="5"/>
      <c r="B931" s="16"/>
      <c r="C931" s="16"/>
      <c r="E931" s="15" t="str">
        <f>Temperaturdaten!B1517</f>
        <v>01.04.1977</v>
      </c>
      <c r="F931" t="str">
        <f>Temperaturdaten!C1517</f>
        <v>April 1977</v>
      </c>
      <c r="G931">
        <f>Temperaturdaten!D1517</f>
        <v>6.36</v>
      </c>
      <c r="I931">
        <f t="shared" si="50"/>
        <v>30</v>
      </c>
      <c r="J931" s="18">
        <f t="shared" si="48"/>
        <v>13.424719626168226</v>
      </c>
      <c r="L931" s="17">
        <f t="shared" si="49"/>
        <v>13.402857142857144</v>
      </c>
    </row>
    <row r="932" spans="1:12">
      <c r="A932" s="5"/>
      <c r="B932" s="16"/>
      <c r="C932" s="16"/>
      <c r="E932" s="15" t="str">
        <f>Temperaturdaten!B1518</f>
        <v>01.05.1977</v>
      </c>
      <c r="F932" t="str">
        <f>Temperaturdaten!C1518</f>
        <v>Mai 1977</v>
      </c>
      <c r="G932">
        <f>Temperaturdaten!D1518</f>
        <v>13.05</v>
      </c>
      <c r="I932">
        <f t="shared" si="50"/>
        <v>31</v>
      </c>
      <c r="J932" s="18">
        <f t="shared" si="48"/>
        <v>13.417710280373834</v>
      </c>
      <c r="L932" s="17">
        <f t="shared" si="49"/>
        <v>13.395714285714288</v>
      </c>
    </row>
    <row r="933" spans="1:12">
      <c r="A933" s="5"/>
      <c r="B933" s="16"/>
      <c r="C933" s="16"/>
      <c r="E933" s="15" t="str">
        <f>Temperaturdaten!B1519</f>
        <v>01.06.1977</v>
      </c>
      <c r="F933" t="str">
        <f>Temperaturdaten!C1519</f>
        <v>Juni 1977</v>
      </c>
      <c r="G933">
        <f>Temperaturdaten!D1519</f>
        <v>16.02</v>
      </c>
      <c r="I933">
        <f t="shared" si="50"/>
        <v>30</v>
      </c>
      <c r="J933" s="18">
        <f t="shared" si="48"/>
        <v>12.125560747663553</v>
      </c>
      <c r="L933" s="17">
        <f t="shared" si="49"/>
        <v>12.12142857142857</v>
      </c>
    </row>
    <row r="934" spans="1:12">
      <c r="A934" s="5"/>
      <c r="B934" s="16"/>
      <c r="C934" s="16"/>
      <c r="E934" s="15" t="str">
        <f>Temperaturdaten!B1520</f>
        <v>01.07.1977</v>
      </c>
      <c r="F934" t="str">
        <f>Temperaturdaten!C1520</f>
        <v>Juli 1977</v>
      </c>
      <c r="G934">
        <f>Temperaturdaten!D1520</f>
        <v>17.29</v>
      </c>
      <c r="I934">
        <f t="shared" si="50"/>
        <v>31</v>
      </c>
      <c r="J934" s="18">
        <f t="shared" si="48"/>
        <v>10.11786046511628</v>
      </c>
      <c r="L934" s="17">
        <f t="shared" si="49"/>
        <v>10.114285714285714</v>
      </c>
    </row>
    <row r="935" spans="1:12">
      <c r="A935" s="5"/>
      <c r="B935" s="16"/>
      <c r="C935" s="16"/>
      <c r="E935" s="15" t="str">
        <f>Temperaturdaten!B1521</f>
        <v>01.08.1977</v>
      </c>
      <c r="F935" t="str">
        <f>Temperaturdaten!C1521</f>
        <v>August 1977</v>
      </c>
      <c r="G935">
        <f>Temperaturdaten!D1521</f>
        <v>16.8</v>
      </c>
      <c r="I935">
        <f t="shared" si="50"/>
        <v>31</v>
      </c>
      <c r="J935" s="18">
        <f t="shared" si="48"/>
        <v>7.7050471698113201</v>
      </c>
      <c r="L935" s="17">
        <f t="shared" si="49"/>
        <v>7.6142857142857148</v>
      </c>
    </row>
    <row r="936" spans="1:12">
      <c r="A936" s="5"/>
      <c r="B936" s="16"/>
      <c r="C936" s="16"/>
      <c r="E936" s="15" t="str">
        <f>Temperaturdaten!B1522</f>
        <v>01.09.1977</v>
      </c>
      <c r="F936" t="str">
        <f>Temperaturdaten!C1522</f>
        <v>September 1977</v>
      </c>
      <c r="G936">
        <f>Temperaturdaten!D1522</f>
        <v>13.15</v>
      </c>
      <c r="I936">
        <f t="shared" si="50"/>
        <v>30</v>
      </c>
      <c r="J936" s="18">
        <f t="shared" si="48"/>
        <v>6.105330188679245</v>
      </c>
      <c r="L936" s="17">
        <f t="shared" si="49"/>
        <v>6.0514285714285716</v>
      </c>
    </row>
    <row r="937" spans="1:12">
      <c r="A937" s="5"/>
      <c r="B937" s="16"/>
      <c r="C937" s="16"/>
      <c r="E937" s="15" t="str">
        <f>Temperaturdaten!B1523</f>
        <v>01.10.1977</v>
      </c>
      <c r="F937" t="str">
        <f>Temperaturdaten!C1523</f>
        <v>Oktober 1977</v>
      </c>
      <c r="G937">
        <f>Temperaturdaten!D1523</f>
        <v>11.15</v>
      </c>
      <c r="I937">
        <f t="shared" si="50"/>
        <v>31</v>
      </c>
      <c r="J937" s="18">
        <f t="shared" si="48"/>
        <v>5.2180660377358494</v>
      </c>
      <c r="L937" s="17">
        <f t="shared" si="49"/>
        <v>5.1557142857142848</v>
      </c>
    </row>
    <row r="938" spans="1:12">
      <c r="A938" s="5"/>
      <c r="B938" s="16"/>
      <c r="C938" s="16"/>
      <c r="E938" s="15" t="str">
        <f>Temperaturdaten!B1524</f>
        <v>01.11.1977</v>
      </c>
      <c r="F938" t="str">
        <f>Temperaturdaten!C1524</f>
        <v>November 1977</v>
      </c>
      <c r="G938">
        <f>Temperaturdaten!D1524</f>
        <v>6.31</v>
      </c>
      <c r="I938">
        <f t="shared" si="50"/>
        <v>30</v>
      </c>
      <c r="J938" s="18">
        <f t="shared" si="48"/>
        <v>5.5573113207547165</v>
      </c>
      <c r="L938" s="17">
        <f t="shared" si="49"/>
        <v>5.4871428571428567</v>
      </c>
    </row>
    <row r="939" spans="1:12">
      <c r="A939" s="5"/>
      <c r="B939" s="16"/>
      <c r="C939" s="16"/>
      <c r="E939" s="15" t="str">
        <f>Temperaturdaten!B1525</f>
        <v>01.12.1977</v>
      </c>
      <c r="F939" t="str">
        <f>Temperaturdaten!C1525</f>
        <v>Dezember 1977</v>
      </c>
      <c r="G939">
        <f>Temperaturdaten!D1525</f>
        <v>4.13</v>
      </c>
      <c r="I939">
        <f t="shared" si="50"/>
        <v>31</v>
      </c>
      <c r="J939" s="18">
        <f t="shared" si="48"/>
        <v>6.8011792452830182</v>
      </c>
      <c r="L939" s="17">
        <f t="shared" si="49"/>
        <v>6.7428571428571429</v>
      </c>
    </row>
    <row r="940" spans="1:12">
      <c r="A940" s="5"/>
      <c r="B940" s="16"/>
      <c r="C940" s="16"/>
      <c r="E940" s="15" t="str">
        <f>Temperaturdaten!B1526</f>
        <v>01.01.1978</v>
      </c>
      <c r="F940" t="str">
        <f>Temperaturdaten!C1526</f>
        <v>Januar 1978</v>
      </c>
      <c r="G940">
        <f>Temperaturdaten!D1526</f>
        <v>1.97</v>
      </c>
      <c r="I940">
        <f t="shared" si="50"/>
        <v>31</v>
      </c>
      <c r="J940" s="18">
        <f t="shared" si="48"/>
        <v>8.4491509433962264</v>
      </c>
      <c r="L940" s="17">
        <f t="shared" si="49"/>
        <v>8.3528571428571432</v>
      </c>
    </row>
    <row r="941" spans="1:12">
      <c r="A941" s="5"/>
      <c r="B941" s="16"/>
      <c r="C941" s="16"/>
      <c r="E941" s="15" t="str">
        <f>Temperaturdaten!B1527</f>
        <v>01.02.1978</v>
      </c>
      <c r="F941" t="str">
        <f>Temperaturdaten!C1527</f>
        <v>Februar 1978</v>
      </c>
      <c r="G941">
        <f>Temperaturdaten!D1527</f>
        <v>-0.21</v>
      </c>
      <c r="I941">
        <f t="shared" si="50"/>
        <v>28</v>
      </c>
      <c r="J941" s="18">
        <f t="shared" si="48"/>
        <v>10.420283018867924</v>
      </c>
      <c r="L941" s="17">
        <f t="shared" si="49"/>
        <v>10.278571428571428</v>
      </c>
    </row>
    <row r="942" spans="1:12">
      <c r="A942" s="5"/>
      <c r="B942" s="16"/>
      <c r="C942" s="16"/>
      <c r="E942" s="15" t="str">
        <f>Temperaturdaten!B1528</f>
        <v>01.03.1978</v>
      </c>
      <c r="F942" t="str">
        <f>Temperaturdaten!C1528</f>
        <v>März 1978</v>
      </c>
      <c r="G942">
        <f>Temperaturdaten!D1528</f>
        <v>5.86</v>
      </c>
      <c r="I942">
        <f t="shared" si="50"/>
        <v>31</v>
      </c>
      <c r="J942" s="18">
        <f t="shared" si="48"/>
        <v>12.10411214953271</v>
      </c>
      <c r="L942" s="17">
        <f t="shared" si="49"/>
        <v>12.095714285714285</v>
      </c>
    </row>
    <row r="943" spans="1:12">
      <c r="A943" s="5"/>
      <c r="B943" s="16"/>
      <c r="C943" s="16"/>
      <c r="E943" s="15" t="str">
        <f>Temperaturdaten!B1529</f>
        <v>01.04.1978</v>
      </c>
      <c r="F943" t="str">
        <f>Temperaturdaten!C1529</f>
        <v>April 1978</v>
      </c>
      <c r="G943">
        <f>Temperaturdaten!D1529</f>
        <v>6.88</v>
      </c>
      <c r="I943">
        <f t="shared" si="50"/>
        <v>30</v>
      </c>
      <c r="J943" s="18">
        <f t="shared" si="48"/>
        <v>12.740046728971965</v>
      </c>
      <c r="L943" s="17">
        <f t="shared" si="49"/>
        <v>12.722857142857142</v>
      </c>
    </row>
    <row r="944" spans="1:12">
      <c r="A944" s="5"/>
      <c r="B944" s="16"/>
      <c r="C944" s="16"/>
      <c r="E944" s="15" t="str">
        <f>Temperaturdaten!B1530</f>
        <v>01.05.1978</v>
      </c>
      <c r="F944" t="str">
        <f>Temperaturdaten!C1530</f>
        <v>Mai 1978</v>
      </c>
      <c r="G944">
        <f>Temperaturdaten!D1530</f>
        <v>13.47</v>
      </c>
      <c r="I944">
        <f t="shared" si="50"/>
        <v>31</v>
      </c>
      <c r="J944" s="18">
        <f t="shared" si="48"/>
        <v>12.594252336448598</v>
      </c>
      <c r="L944" s="17">
        <f t="shared" si="49"/>
        <v>12.574285714285717</v>
      </c>
    </row>
    <row r="945" spans="1:12">
      <c r="A945" s="5"/>
      <c r="B945" s="16"/>
      <c r="C945" s="16"/>
      <c r="E945" s="15" t="str">
        <f>Temperaturdaten!B1531</f>
        <v>01.06.1978</v>
      </c>
      <c r="F945" t="str">
        <f>Temperaturdaten!C1531</f>
        <v>Juni 1978</v>
      </c>
      <c r="G945">
        <f>Temperaturdaten!D1531</f>
        <v>15.1</v>
      </c>
      <c r="I945">
        <f t="shared" si="50"/>
        <v>30</v>
      </c>
      <c r="J945" s="18">
        <f t="shared" si="48"/>
        <v>10.666168224299065</v>
      </c>
      <c r="L945" s="17">
        <f t="shared" si="49"/>
        <v>10.672857142857143</v>
      </c>
    </row>
    <row r="946" spans="1:12">
      <c r="A946" s="5"/>
      <c r="B946" s="16"/>
      <c r="C946" s="16"/>
      <c r="E946" s="15" t="str">
        <f>Temperaturdaten!B1532</f>
        <v>01.07.1978</v>
      </c>
      <c r="F946" t="str">
        <f>Temperaturdaten!C1532</f>
        <v>Juli 1978</v>
      </c>
      <c r="G946">
        <f>Temperaturdaten!D1532</f>
        <v>15.4</v>
      </c>
      <c r="I946">
        <f t="shared" si="50"/>
        <v>31</v>
      </c>
      <c r="J946" s="18">
        <f t="shared" si="48"/>
        <v>7.909767441860466</v>
      </c>
      <c r="L946" s="17">
        <f t="shared" si="49"/>
        <v>7.9214285714285717</v>
      </c>
    </row>
    <row r="947" spans="1:12">
      <c r="A947" s="5"/>
      <c r="B947" s="16"/>
      <c r="C947" s="16"/>
      <c r="E947" s="15" t="str">
        <f>Temperaturdaten!B1533</f>
        <v>01.08.1978</v>
      </c>
      <c r="F947" t="str">
        <f>Temperaturdaten!C1533</f>
        <v>August 1978</v>
      </c>
      <c r="G947">
        <f>Temperaturdaten!D1533</f>
        <v>15.45</v>
      </c>
      <c r="I947">
        <f t="shared" si="50"/>
        <v>31</v>
      </c>
      <c r="J947" s="18">
        <f t="shared" si="48"/>
        <v>5.3603773584905667</v>
      </c>
      <c r="L947" s="17">
        <f t="shared" si="49"/>
        <v>5.2785714285714276</v>
      </c>
    </row>
    <row r="948" spans="1:12">
      <c r="A948" s="5"/>
      <c r="B948" s="16"/>
      <c r="C948" s="16"/>
      <c r="E948" s="15" t="str">
        <f>Temperaturdaten!B1534</f>
        <v>01.09.1978</v>
      </c>
      <c r="F948" t="str">
        <f>Temperaturdaten!C1534</f>
        <v>September 1978</v>
      </c>
      <c r="G948">
        <f>Temperaturdaten!D1534</f>
        <v>12.51</v>
      </c>
      <c r="I948">
        <f t="shared" si="50"/>
        <v>30</v>
      </c>
      <c r="J948" s="18">
        <f t="shared" si="48"/>
        <v>3.6041981132075471</v>
      </c>
      <c r="L948" s="17">
        <f t="shared" si="49"/>
        <v>3.5628571428571427</v>
      </c>
    </row>
    <row r="949" spans="1:12">
      <c r="A949" s="5"/>
      <c r="B949" s="16"/>
      <c r="C949" s="16"/>
      <c r="E949" s="15" t="str">
        <f>Temperaturdaten!B1535</f>
        <v>01.10.1978</v>
      </c>
      <c r="F949" t="str">
        <f>Temperaturdaten!C1535</f>
        <v>Oktober 1978</v>
      </c>
      <c r="G949">
        <f>Temperaturdaten!D1535</f>
        <v>10.25</v>
      </c>
      <c r="I949">
        <f t="shared" si="50"/>
        <v>31</v>
      </c>
      <c r="J949" s="18">
        <f t="shared" si="48"/>
        <v>2.8372169811320749</v>
      </c>
      <c r="L949" s="17">
        <f t="shared" si="49"/>
        <v>2.7885714285714287</v>
      </c>
    </row>
    <row r="950" spans="1:12">
      <c r="A950" s="5"/>
      <c r="B950" s="16"/>
      <c r="C950" s="16"/>
      <c r="E950" s="15" t="str">
        <f>Temperaturdaten!B1536</f>
        <v>01.11.1978</v>
      </c>
      <c r="F950" t="str">
        <f>Temperaturdaten!C1536</f>
        <v>November 1978</v>
      </c>
      <c r="G950">
        <f>Temperaturdaten!D1536</f>
        <v>5.84</v>
      </c>
      <c r="I950">
        <f t="shared" si="50"/>
        <v>30</v>
      </c>
      <c r="J950" s="18">
        <f t="shared" si="48"/>
        <v>3.1150471698113211</v>
      </c>
      <c r="L950" s="17">
        <f t="shared" si="49"/>
        <v>3.06</v>
      </c>
    </row>
    <row r="951" spans="1:12">
      <c r="A951" s="5"/>
      <c r="B951" s="16"/>
      <c r="C951" s="16"/>
      <c r="E951" s="15" t="str">
        <f>Temperaturdaten!B1537</f>
        <v>01.12.1978</v>
      </c>
      <c r="F951" t="str">
        <f>Temperaturdaten!C1537</f>
        <v>Dezember 1978</v>
      </c>
      <c r="G951">
        <f>Temperaturdaten!D1537</f>
        <v>0.16</v>
      </c>
      <c r="I951">
        <f t="shared" si="50"/>
        <v>31</v>
      </c>
      <c r="J951" s="18">
        <f t="shared" si="48"/>
        <v>4.5060849056603773</v>
      </c>
      <c r="L951" s="17">
        <f t="shared" si="49"/>
        <v>4.4642857142857144</v>
      </c>
    </row>
    <row r="952" spans="1:12">
      <c r="A952" s="5"/>
      <c r="B952" s="16"/>
      <c r="C952" s="16"/>
      <c r="E952" s="15" t="str">
        <f>Temperaturdaten!B1538</f>
        <v>01.01.1979</v>
      </c>
      <c r="F952" t="str">
        <f>Temperaturdaten!C1538</f>
        <v>Januar 1979</v>
      </c>
      <c r="G952">
        <f>Temperaturdaten!D1538</f>
        <v>-4.16</v>
      </c>
      <c r="I952">
        <f t="shared" si="50"/>
        <v>31</v>
      </c>
      <c r="J952" s="18">
        <f t="shared" si="48"/>
        <v>6.662924528301887</v>
      </c>
      <c r="L952" s="17">
        <f t="shared" si="49"/>
        <v>6.5714285714285712</v>
      </c>
    </row>
    <row r="953" spans="1:12">
      <c r="A953" s="5"/>
      <c r="B953" s="16"/>
      <c r="C953" s="16"/>
      <c r="E953" s="15" t="str">
        <f>Temperaturdaten!B1539</f>
        <v>01.02.1979</v>
      </c>
      <c r="F953" t="str">
        <f>Temperaturdaten!C1539</f>
        <v>Februar 1979</v>
      </c>
      <c r="G953">
        <f>Temperaturdaten!D1539</f>
        <v>-3.1</v>
      </c>
      <c r="I953">
        <f t="shared" si="50"/>
        <v>28</v>
      </c>
      <c r="J953" s="18">
        <f t="shared" si="48"/>
        <v>9.5041037735849052</v>
      </c>
      <c r="L953" s="17">
        <f t="shared" si="49"/>
        <v>9.3471428571428561</v>
      </c>
    </row>
    <row r="954" spans="1:12">
      <c r="A954" s="5"/>
      <c r="B954" s="16"/>
      <c r="C954" s="16"/>
      <c r="E954" s="15" t="str">
        <f>Temperaturdaten!B1540</f>
        <v>01.03.1979</v>
      </c>
      <c r="F954" t="str">
        <f>Temperaturdaten!C1540</f>
        <v>März 1979</v>
      </c>
      <c r="G954">
        <f>Temperaturdaten!D1540</f>
        <v>3.44</v>
      </c>
      <c r="I954">
        <f t="shared" si="50"/>
        <v>31</v>
      </c>
      <c r="J954" s="18">
        <f t="shared" si="48"/>
        <v>11.599859813084112</v>
      </c>
      <c r="L954" s="17">
        <f t="shared" si="49"/>
        <v>11.602857142857143</v>
      </c>
    </row>
    <row r="955" spans="1:12">
      <c r="A955" s="5"/>
      <c r="B955" s="16"/>
      <c r="C955" s="16"/>
      <c r="E955" s="15" t="str">
        <f>Temperaturdaten!B1541</f>
        <v>01.04.1979</v>
      </c>
      <c r="F955" t="str">
        <f>Temperaturdaten!C1541</f>
        <v>April 1979</v>
      </c>
      <c r="G955">
        <f>Temperaturdaten!D1541</f>
        <v>7.09</v>
      </c>
      <c r="I955">
        <f t="shared" si="50"/>
        <v>30</v>
      </c>
      <c r="J955" s="18">
        <f t="shared" si="48"/>
        <v>12.412523364485983</v>
      </c>
      <c r="L955" s="17">
        <f t="shared" si="49"/>
        <v>12.404285714285715</v>
      </c>
    </row>
    <row r="956" spans="1:12">
      <c r="A956" s="5"/>
      <c r="B956" s="16"/>
      <c r="C956" s="16"/>
      <c r="E956" s="15" t="str">
        <f>Temperaturdaten!B1542</f>
        <v>01.05.1979</v>
      </c>
      <c r="F956" t="str">
        <f>Temperaturdaten!C1542</f>
        <v>Mai 1979</v>
      </c>
      <c r="G956">
        <f>Temperaturdaten!D1542</f>
        <v>12.15</v>
      </c>
      <c r="I956">
        <f t="shared" si="50"/>
        <v>31</v>
      </c>
      <c r="J956" s="18">
        <f t="shared" si="48"/>
        <v>12.050841121495328</v>
      </c>
      <c r="L956" s="17">
        <f t="shared" si="49"/>
        <v>12.035714285714286</v>
      </c>
    </row>
    <row r="957" spans="1:12">
      <c r="A957" s="5"/>
      <c r="B957" s="16"/>
      <c r="C957" s="16"/>
      <c r="E957" s="15" t="str">
        <f>Temperaturdaten!B1543</f>
        <v>01.06.1979</v>
      </c>
      <c r="F957" t="str">
        <f>Temperaturdaten!C1543</f>
        <v>Juni 1979</v>
      </c>
      <c r="G957">
        <f>Temperaturdaten!D1543</f>
        <v>15.67</v>
      </c>
      <c r="I957">
        <f t="shared" si="50"/>
        <v>30</v>
      </c>
      <c r="J957" s="18">
        <f t="shared" si="48"/>
        <v>10.94266355140187</v>
      </c>
      <c r="L957" s="17">
        <f t="shared" si="49"/>
        <v>10.942857142857141</v>
      </c>
    </row>
    <row r="958" spans="1:12">
      <c r="A958" s="5"/>
      <c r="B958" s="16"/>
      <c r="C958" s="16"/>
      <c r="E958" s="15" t="str">
        <f>Temperaturdaten!B1544</f>
        <v>01.07.1979</v>
      </c>
      <c r="F958" t="str">
        <f>Temperaturdaten!C1544</f>
        <v>Juli 1979</v>
      </c>
      <c r="G958">
        <f>Temperaturdaten!D1544</f>
        <v>14.91</v>
      </c>
      <c r="I958">
        <f t="shared" si="50"/>
        <v>31</v>
      </c>
      <c r="J958" s="18">
        <f t="shared" si="48"/>
        <v>8.4543720930232542</v>
      </c>
      <c r="L958" s="17">
        <f t="shared" si="49"/>
        <v>8.4557142857142846</v>
      </c>
    </row>
    <row r="959" spans="1:12">
      <c r="A959" s="5"/>
      <c r="B959" s="16"/>
      <c r="C959" s="16"/>
      <c r="E959" s="15" t="str">
        <f>Temperaturdaten!B1545</f>
        <v>01.08.1979</v>
      </c>
      <c r="F959" t="str">
        <f>Temperaturdaten!C1545</f>
        <v>August 1979</v>
      </c>
      <c r="G959">
        <f>Temperaturdaten!D1545</f>
        <v>15.27</v>
      </c>
      <c r="I959">
        <f t="shared" si="50"/>
        <v>31</v>
      </c>
      <c r="J959" s="18">
        <f t="shared" si="48"/>
        <v>6.6782629107981215</v>
      </c>
      <c r="L959" s="17">
        <f t="shared" si="49"/>
        <v>6.6557142857142866</v>
      </c>
    </row>
    <row r="960" spans="1:12">
      <c r="A960" s="5"/>
      <c r="B960" s="16"/>
      <c r="C960" s="16"/>
      <c r="E960" s="15" t="str">
        <f>Temperaturdaten!B1546</f>
        <v>01.09.1979</v>
      </c>
      <c r="F960" t="str">
        <f>Temperaturdaten!C1546</f>
        <v>September 1979</v>
      </c>
      <c r="G960">
        <f>Temperaturdaten!D1546</f>
        <v>12.69</v>
      </c>
      <c r="I960">
        <f t="shared" si="50"/>
        <v>30</v>
      </c>
      <c r="J960" s="18">
        <f t="shared" si="48"/>
        <v>4.9579812206572766</v>
      </c>
      <c r="L960" s="17">
        <f t="shared" si="49"/>
        <v>4.967142857142858</v>
      </c>
    </row>
    <row r="961" spans="1:12">
      <c r="A961" s="5"/>
      <c r="B961" s="16"/>
      <c r="C961" s="16"/>
      <c r="E961" s="15" t="str">
        <f>Temperaturdaten!B1547</f>
        <v>01.10.1979</v>
      </c>
      <c r="F961" t="str">
        <f>Temperaturdaten!C1547</f>
        <v>Oktober 1979</v>
      </c>
      <c r="G961">
        <f>Temperaturdaten!D1547</f>
        <v>9.0500000000000007</v>
      </c>
      <c r="I961">
        <f t="shared" si="50"/>
        <v>31</v>
      </c>
      <c r="J961" s="18">
        <f t="shared" si="48"/>
        <v>4.2241784037558689</v>
      </c>
      <c r="L961" s="17">
        <f t="shared" si="49"/>
        <v>4.2228571428571433</v>
      </c>
    </row>
    <row r="962" spans="1:12">
      <c r="A962" s="5"/>
      <c r="B962" s="16"/>
      <c r="C962" s="16"/>
      <c r="E962" s="15" t="str">
        <f>Temperaturdaten!B1548</f>
        <v>01.11.1979</v>
      </c>
      <c r="F962" t="str">
        <f>Temperaturdaten!C1548</f>
        <v>November 1979</v>
      </c>
      <c r="G962">
        <f>Temperaturdaten!D1548</f>
        <v>4.51</v>
      </c>
      <c r="I962">
        <f t="shared" si="50"/>
        <v>30</v>
      </c>
      <c r="J962" s="18">
        <f t="shared" si="48"/>
        <v>4.5414553990610322</v>
      </c>
      <c r="L962" s="17">
        <f t="shared" si="49"/>
        <v>4.5342857142857147</v>
      </c>
    </row>
    <row r="963" spans="1:12">
      <c r="A963" s="5"/>
      <c r="B963" s="16"/>
      <c r="C963" s="16"/>
      <c r="E963" s="15" t="str">
        <f>Temperaturdaten!B1549</f>
        <v>01.12.1979</v>
      </c>
      <c r="F963" t="str">
        <f>Temperaturdaten!C1549</f>
        <v>Dezember 1979</v>
      </c>
      <c r="G963">
        <f>Temperaturdaten!D1549</f>
        <v>4.5</v>
      </c>
      <c r="I963">
        <f t="shared" si="50"/>
        <v>31</v>
      </c>
      <c r="J963" s="18">
        <f t="shared" si="48"/>
        <v>6.0499061032863857</v>
      </c>
      <c r="L963" s="17">
        <f t="shared" si="49"/>
        <v>6.0642857142857149</v>
      </c>
    </row>
    <row r="964" spans="1:12">
      <c r="A964" s="5"/>
      <c r="B964" s="16"/>
      <c r="C964" s="16"/>
      <c r="E964" s="15" t="str">
        <f>Temperaturdaten!B1550</f>
        <v>01.01.1980</v>
      </c>
      <c r="F964" t="str">
        <f>Temperaturdaten!C1550</f>
        <v>Januar 1980</v>
      </c>
      <c r="G964">
        <f>Temperaturdaten!D1550</f>
        <v>-1.74</v>
      </c>
      <c r="I964">
        <f t="shared" si="50"/>
        <v>31</v>
      </c>
      <c r="J964" s="18">
        <f t="shared" si="48"/>
        <v>7.6479342723004704</v>
      </c>
      <c r="L964" s="17">
        <f t="shared" si="49"/>
        <v>7.6328571428571435</v>
      </c>
    </row>
    <row r="965" spans="1:12">
      <c r="A965" s="5"/>
      <c r="B965" s="16"/>
      <c r="C965" s="16"/>
      <c r="E965" s="15" t="str">
        <f>Temperaturdaten!B1551</f>
        <v>01.02.1980</v>
      </c>
      <c r="F965" t="str">
        <f>Temperaturdaten!C1551</f>
        <v>Februar 1980</v>
      </c>
      <c r="G965">
        <f>Temperaturdaten!D1551</f>
        <v>2.31</v>
      </c>
      <c r="I965">
        <f t="shared" si="50"/>
        <v>29</v>
      </c>
      <c r="J965" s="18">
        <f t="shared" si="48"/>
        <v>10.314225352112677</v>
      </c>
      <c r="L965" s="17">
        <f t="shared" si="49"/>
        <v>10.25</v>
      </c>
    </row>
    <row r="966" spans="1:12">
      <c r="A966" s="5"/>
      <c r="B966" s="16"/>
      <c r="C966" s="16"/>
      <c r="E966" s="15" t="str">
        <f>Temperaturdaten!B1552</f>
        <v>01.03.1980</v>
      </c>
      <c r="F966" t="str">
        <f>Temperaturdaten!C1552</f>
        <v>März 1980</v>
      </c>
      <c r="G966">
        <f>Temperaturdaten!D1552</f>
        <v>3.45</v>
      </c>
      <c r="I966">
        <f t="shared" si="50"/>
        <v>31</v>
      </c>
      <c r="J966" s="18">
        <f t="shared" si="48"/>
        <v>11.982897196261684</v>
      </c>
      <c r="L966" s="17">
        <f t="shared" si="49"/>
        <v>11.988571428571429</v>
      </c>
    </row>
    <row r="967" spans="1:12">
      <c r="A967" s="5"/>
      <c r="B967" s="16"/>
      <c r="C967" s="16"/>
      <c r="E967" s="15" t="str">
        <f>Temperaturdaten!B1553</f>
        <v>01.04.1980</v>
      </c>
      <c r="F967" t="str">
        <f>Temperaturdaten!C1553</f>
        <v>April 1980</v>
      </c>
      <c r="G967">
        <f>Temperaturdaten!D1553</f>
        <v>7.48</v>
      </c>
      <c r="I967">
        <f t="shared" si="50"/>
        <v>30</v>
      </c>
      <c r="J967" s="18">
        <f t="shared" si="48"/>
        <v>12.747757009345797</v>
      </c>
      <c r="L967" s="17">
        <f t="shared" si="49"/>
        <v>12.742857142857144</v>
      </c>
    </row>
    <row r="968" spans="1:12">
      <c r="A968" s="5"/>
      <c r="B968" s="16"/>
      <c r="C968" s="16"/>
      <c r="E968" s="15" t="str">
        <f>Temperaturdaten!B1554</f>
        <v>01.05.1980</v>
      </c>
      <c r="F968" t="str">
        <f>Temperaturdaten!C1554</f>
        <v>Mai 1980</v>
      </c>
      <c r="G968">
        <f>Temperaturdaten!D1554</f>
        <v>11.23</v>
      </c>
      <c r="I968">
        <f t="shared" si="50"/>
        <v>31</v>
      </c>
      <c r="J968" s="18">
        <f t="shared" si="48"/>
        <v>12.286542056074767</v>
      </c>
      <c r="L968" s="17">
        <f t="shared" si="49"/>
        <v>12.272857142857145</v>
      </c>
    </row>
    <row r="969" spans="1:12">
      <c r="A969" s="5"/>
      <c r="B969" s="16"/>
      <c r="C969" s="16"/>
      <c r="E969" s="15" t="str">
        <f>Temperaturdaten!B1555</f>
        <v>01.06.1980</v>
      </c>
      <c r="F969" t="str">
        <f>Temperaturdaten!C1555</f>
        <v>Juni 1980</v>
      </c>
      <c r="G969">
        <f>Temperaturdaten!D1555</f>
        <v>15.22</v>
      </c>
      <c r="I969">
        <f t="shared" si="50"/>
        <v>30</v>
      </c>
      <c r="J969" s="18">
        <f t="shared" si="48"/>
        <v>11.013224299065421</v>
      </c>
      <c r="L969" s="17">
        <f t="shared" si="49"/>
        <v>11.017142857142858</v>
      </c>
    </row>
    <row r="970" spans="1:12">
      <c r="A970" s="5"/>
      <c r="B970" s="16"/>
      <c r="C970" s="16"/>
      <c r="E970" s="15" t="str">
        <f>Temperaturdaten!B1556</f>
        <v>01.07.1980</v>
      </c>
      <c r="F970" t="str">
        <f>Temperaturdaten!C1556</f>
        <v>Juli 1980</v>
      </c>
      <c r="G970">
        <f>Temperaturdaten!D1556</f>
        <v>15.48</v>
      </c>
      <c r="I970">
        <f t="shared" si="50"/>
        <v>31</v>
      </c>
      <c r="J970" s="18">
        <f t="shared" si="48"/>
        <v>8.9017209302325586</v>
      </c>
      <c r="L970" s="17">
        <f t="shared" si="49"/>
        <v>8.9057142857142857</v>
      </c>
    </row>
    <row r="971" spans="1:12">
      <c r="B971" s="16"/>
      <c r="C971" s="16"/>
      <c r="E971" s="15" t="str">
        <f>Temperaturdaten!B1557</f>
        <v>01.08.1980</v>
      </c>
      <c r="F971" t="str">
        <f>Temperaturdaten!C1557</f>
        <v>August 1980</v>
      </c>
      <c r="G971">
        <f>Temperaturdaten!D1557</f>
        <v>16.579999999999998</v>
      </c>
      <c r="I971">
        <f t="shared" si="50"/>
        <v>31</v>
      </c>
      <c r="J971" s="18">
        <f t="shared" si="48"/>
        <v>6.8816509433962265</v>
      </c>
      <c r="L971" s="17">
        <f t="shared" si="49"/>
        <v>6.8214285714285703</v>
      </c>
    </row>
    <row r="972" spans="1:12">
      <c r="B972" s="16"/>
      <c r="C972" s="16"/>
      <c r="E972" s="15" t="str">
        <f>Temperaturdaten!B1558</f>
        <v>01.09.1980</v>
      </c>
      <c r="F972" t="str">
        <f>Temperaturdaten!C1558</f>
        <v>September 1980</v>
      </c>
      <c r="G972">
        <f>Temperaturdaten!D1558</f>
        <v>14.48</v>
      </c>
      <c r="I972">
        <f t="shared" si="50"/>
        <v>30</v>
      </c>
      <c r="J972" s="18">
        <f t="shared" si="48"/>
        <v>5.5100471698113198</v>
      </c>
      <c r="L972" s="17">
        <f t="shared" si="49"/>
        <v>5.4814285714285722</v>
      </c>
    </row>
    <row r="973" spans="1:12">
      <c r="B973" s="16"/>
      <c r="C973" s="16"/>
      <c r="E973" s="15" t="str">
        <f>Temperaturdaten!B1559</f>
        <v>01.10.1980</v>
      </c>
      <c r="F973" t="str">
        <f>Temperaturdaten!C1559</f>
        <v>Oktober 1980</v>
      </c>
      <c r="G973">
        <f>Temperaturdaten!D1559</f>
        <v>8.73</v>
      </c>
      <c r="I973">
        <f t="shared" si="50"/>
        <v>31</v>
      </c>
      <c r="J973" s="18">
        <f t="shared" ref="J973:J984" si="51">SUMPRODUCT(G973:G979,I973:I979)/SUM(I973:I979)</f>
        <v>4.5845754716981135</v>
      </c>
      <c r="L973" s="17">
        <f t="shared" si="49"/>
        <v>4.5471428571428572</v>
      </c>
    </row>
    <row r="974" spans="1:12">
      <c r="B974" s="16"/>
      <c r="C974" s="16"/>
      <c r="E974" s="15" t="str">
        <f>Temperaturdaten!B1560</f>
        <v>01.11.1980</v>
      </c>
      <c r="F974" t="str">
        <f>Temperaturdaten!C1560</f>
        <v>November 1980</v>
      </c>
      <c r="G974">
        <f>Temperaturdaten!D1560</f>
        <v>4.1900000000000004</v>
      </c>
      <c r="I974">
        <f t="shared" si="50"/>
        <v>30</v>
      </c>
      <c r="J974" s="18">
        <f t="shared" si="51"/>
        <v>5.4063679245283023</v>
      </c>
      <c r="L974" s="17">
        <f t="shared" si="49"/>
        <v>5.3500000000000005</v>
      </c>
    </row>
    <row r="975" spans="1:12">
      <c r="B975" s="16"/>
      <c r="C975" s="16"/>
      <c r="E975" s="15" t="str">
        <f>Temperaturdaten!B1561</f>
        <v>01.12.1980</v>
      </c>
      <c r="F975" t="str">
        <f>Temperaturdaten!C1561</f>
        <v>Dezember 1980</v>
      </c>
      <c r="G975">
        <f>Temperaturdaten!D1561</f>
        <v>2.44</v>
      </c>
      <c r="I975">
        <f t="shared" si="50"/>
        <v>31</v>
      </c>
      <c r="J975" s="18">
        <f t="shared" si="51"/>
        <v>6.9233490566037732</v>
      </c>
      <c r="L975" s="17">
        <f t="shared" si="49"/>
        <v>6.8814285714285717</v>
      </c>
    </row>
    <row r="976" spans="1:12">
      <c r="B976" s="19"/>
      <c r="D976" s="12"/>
      <c r="E976" s="15" t="str">
        <f>Temperaturdaten!B1562</f>
        <v>01.01.1981</v>
      </c>
      <c r="F976" t="str">
        <f>Temperaturdaten!C1562</f>
        <v>Januar 1981</v>
      </c>
      <c r="G976">
        <f>Temperaturdaten!D1562</f>
        <v>0.44</v>
      </c>
      <c r="I976">
        <f t="shared" si="50"/>
        <v>31</v>
      </c>
      <c r="J976" s="18">
        <f t="shared" si="51"/>
        <v>8.9588207547169816</v>
      </c>
      <c r="L976" s="17">
        <f t="shared" si="49"/>
        <v>8.870000000000001</v>
      </c>
    </row>
    <row r="977" spans="2:12">
      <c r="B977" s="19"/>
      <c r="D977" s="12"/>
      <c r="E977" s="15" t="str">
        <f>Temperaturdaten!B1563</f>
        <v>01.02.1981</v>
      </c>
      <c r="F977" t="str">
        <f>Temperaturdaten!C1563</f>
        <v>Februar 1981</v>
      </c>
      <c r="G977">
        <f>Temperaturdaten!D1563</f>
        <v>0.89</v>
      </c>
      <c r="I977">
        <f t="shared" ref="I977:I1040" si="52">DAY(DATE(YEAR(E977),MONTH(E977)+1,0))</f>
        <v>28</v>
      </c>
      <c r="J977" s="18">
        <f t="shared" si="51"/>
        <v>11.34377358490566</v>
      </c>
      <c r="L977" s="17">
        <f t="shared" si="49"/>
        <v>11.200000000000001</v>
      </c>
    </row>
    <row r="978" spans="2:12">
      <c r="B978" s="19"/>
      <c r="D978" s="13"/>
      <c r="E978" s="15" t="str">
        <f>Temperaturdaten!B1564</f>
        <v>01.03.1981</v>
      </c>
      <c r="F978" t="str">
        <f>Temperaturdaten!C1564</f>
        <v>März 1981</v>
      </c>
      <c r="G978">
        <f>Temperaturdaten!D1564</f>
        <v>7.2</v>
      </c>
      <c r="I978">
        <f t="shared" si="52"/>
        <v>31</v>
      </c>
      <c r="J978" s="18">
        <f t="shared" si="51"/>
        <v>13.118971962616822</v>
      </c>
      <c r="L978" s="17">
        <f t="shared" si="49"/>
        <v>13.108571428571429</v>
      </c>
    </row>
    <row r="979" spans="2:12">
      <c r="B979" s="19"/>
      <c r="D979" s="13"/>
      <c r="E979" s="15" t="str">
        <f>Temperaturdaten!B1565</f>
        <v>01.04.1981</v>
      </c>
      <c r="F979" t="str">
        <f>Temperaturdaten!C1565</f>
        <v>April 1981</v>
      </c>
      <c r="G979">
        <f>Temperaturdaten!D1565</f>
        <v>7.94</v>
      </c>
      <c r="I979">
        <f t="shared" si="52"/>
        <v>30</v>
      </c>
      <c r="J979" s="18">
        <f t="shared" si="51"/>
        <v>13.208785046728972</v>
      </c>
      <c r="L979" s="17">
        <f t="shared" si="49"/>
        <v>13.197142857142856</v>
      </c>
    </row>
    <row r="980" spans="2:12">
      <c r="B980" s="19"/>
      <c r="D980" s="13"/>
      <c r="E980" s="15" t="str">
        <f>Temperaturdaten!B1566</f>
        <v>01.05.1981</v>
      </c>
      <c r="F980" t="str">
        <f>Temperaturdaten!C1566</f>
        <v>Mai 1981</v>
      </c>
      <c r="G980">
        <f>Temperaturdaten!D1566</f>
        <v>14.35</v>
      </c>
      <c r="I980">
        <f t="shared" si="52"/>
        <v>31</v>
      </c>
      <c r="J980" s="18">
        <f t="shared" si="51"/>
        <v>12.851308411214953</v>
      </c>
      <c r="L980" s="17">
        <f t="shared" si="49"/>
        <v>12.832857142857142</v>
      </c>
    </row>
    <row r="981" spans="2:12">
      <c r="B981" s="19"/>
      <c r="D981" s="13"/>
      <c r="E981" s="15" t="str">
        <f>Temperaturdaten!B1567</f>
        <v>01.06.1981</v>
      </c>
      <c r="F981" t="str">
        <f>Temperaturdaten!C1567</f>
        <v>Juni 1981</v>
      </c>
      <c r="G981">
        <f>Temperaturdaten!D1567</f>
        <v>14.91</v>
      </c>
      <c r="I981">
        <f t="shared" si="52"/>
        <v>30</v>
      </c>
      <c r="J981" s="18">
        <f t="shared" si="51"/>
        <v>10.401728971962616</v>
      </c>
      <c r="L981" s="17">
        <f t="shared" si="49"/>
        <v>10.417142857142858</v>
      </c>
    </row>
    <row r="982" spans="2:12">
      <c r="B982" s="19"/>
      <c r="D982" s="13"/>
      <c r="E982" s="15" t="str">
        <f>Temperaturdaten!B1568</f>
        <v>01.07.1981</v>
      </c>
      <c r="F982" t="str">
        <f>Temperaturdaten!C1568</f>
        <v>Juli 1981</v>
      </c>
      <c r="G982">
        <f>Temperaturdaten!D1568</f>
        <v>16.36</v>
      </c>
      <c r="I982">
        <f t="shared" si="52"/>
        <v>31</v>
      </c>
      <c r="J982" s="18">
        <f t="shared" si="51"/>
        <v>8.1113953488372097</v>
      </c>
      <c r="L982" s="17">
        <f t="shared" si="49"/>
        <v>8.1271428571428572</v>
      </c>
    </row>
    <row r="983" spans="2:12">
      <c r="B983" s="19"/>
      <c r="D983" s="13"/>
      <c r="E983" s="15" t="str">
        <f>Temperaturdaten!B1569</f>
        <v>01.08.1981</v>
      </c>
      <c r="F983" t="str">
        <f>Temperaturdaten!C1569</f>
        <v>August 1981</v>
      </c>
      <c r="G983">
        <f>Temperaturdaten!D1569</f>
        <v>16.75</v>
      </c>
      <c r="I983">
        <f t="shared" si="52"/>
        <v>31</v>
      </c>
      <c r="J983" s="18">
        <f t="shared" si="51"/>
        <v>5.9712735849056608</v>
      </c>
      <c r="L983" s="17">
        <f t="shared" si="49"/>
        <v>5.9385714285714286</v>
      </c>
    </row>
    <row r="984" spans="2:12">
      <c r="B984" s="19"/>
      <c r="E984" s="15" t="str">
        <f>Temperaturdaten!B1570</f>
        <v>01.09.1981</v>
      </c>
      <c r="F984" t="str">
        <f>Temperaturdaten!C1570</f>
        <v>September 1981</v>
      </c>
      <c r="G984">
        <f>Temperaturdaten!D1570</f>
        <v>14.25</v>
      </c>
      <c r="I984">
        <f t="shared" si="52"/>
        <v>30</v>
      </c>
      <c r="J984" s="18">
        <f t="shared" si="51"/>
        <v>4.2165566037735855</v>
      </c>
      <c r="L984" s="17">
        <f t="shared" si="49"/>
        <v>4.2242857142857142</v>
      </c>
    </row>
    <row r="985" spans="2:12">
      <c r="B985" s="19"/>
      <c r="E985" s="15" t="str">
        <f>Temperaturdaten!B1571</f>
        <v>01.10.1981</v>
      </c>
      <c r="F985" t="str">
        <f>Temperaturdaten!C1571</f>
        <v>Oktober 1981</v>
      </c>
      <c r="G985">
        <f>Temperaturdaten!D1571</f>
        <v>7.82</v>
      </c>
      <c r="I985">
        <f t="shared" si="52"/>
        <v>31</v>
      </c>
      <c r="J985" s="18">
        <f t="shared" ref="J985:J1048" si="53">SUMPRODUCT(G985:G991,I985:I991)/SUM(I985:I991)</f>
        <v>3.2104245283018864</v>
      </c>
      <c r="L985" s="17">
        <f>AVERAGE(G985:G991)</f>
        <v>3.2085714285714286</v>
      </c>
    </row>
    <row r="986" spans="2:12">
      <c r="B986" s="19"/>
      <c r="E986" s="15" t="str">
        <f>Temperaturdaten!B1572</f>
        <v>01.11.1981</v>
      </c>
      <c r="F986" t="str">
        <f>Temperaturdaten!C1572</f>
        <v>November 1981</v>
      </c>
      <c r="G986">
        <f>Temperaturdaten!D1572</f>
        <v>5.39</v>
      </c>
      <c r="I986">
        <f t="shared" si="52"/>
        <v>30</v>
      </c>
      <c r="J986" s="18">
        <f t="shared" si="53"/>
        <v>3.8391981132075466</v>
      </c>
      <c r="L986" s="17">
        <f t="shared" ref="L986:L1049" si="54">AVERAGE(G986:G992)</f>
        <v>3.8228571428571425</v>
      </c>
    </row>
    <row r="987" spans="2:12">
      <c r="B987" s="19"/>
      <c r="E987" s="15" t="str">
        <f>Temperaturdaten!B1573</f>
        <v>01.12.1981</v>
      </c>
      <c r="F987" t="str">
        <f>Temperaturdaten!C1573</f>
        <v>Dezember 1981</v>
      </c>
      <c r="G987">
        <f>Temperaturdaten!D1573</f>
        <v>-2.56</v>
      </c>
      <c r="I987">
        <f t="shared" si="52"/>
        <v>31</v>
      </c>
      <c r="J987" s="18">
        <f t="shared" si="53"/>
        <v>5.3689150943396227</v>
      </c>
      <c r="L987" s="17">
        <f t="shared" si="54"/>
        <v>5.3671428571428565</v>
      </c>
    </row>
    <row r="988" spans="2:12">
      <c r="B988" s="19"/>
      <c r="E988" s="15" t="str">
        <f>Temperaturdaten!B1574</f>
        <v>01.01.1982</v>
      </c>
      <c r="F988" t="str">
        <f>Temperaturdaten!C1574</f>
        <v>Januar 1982</v>
      </c>
      <c r="G988">
        <f>Temperaturdaten!D1574</f>
        <v>-1.1200000000000001</v>
      </c>
      <c r="I988">
        <f t="shared" si="52"/>
        <v>31</v>
      </c>
      <c r="J988" s="18">
        <f t="shared" si="53"/>
        <v>8.4908490566037731</v>
      </c>
      <c r="L988" s="17">
        <f t="shared" si="54"/>
        <v>8.4171428571428564</v>
      </c>
    </row>
    <row r="989" spans="2:12">
      <c r="B989" s="19"/>
      <c r="E989" s="15" t="str">
        <f>Temperaturdaten!B1575</f>
        <v>01.02.1982</v>
      </c>
      <c r="F989" t="str">
        <f>Temperaturdaten!C1575</f>
        <v>Februar 1982</v>
      </c>
      <c r="G989">
        <f>Temperaturdaten!D1575</f>
        <v>1.04</v>
      </c>
      <c r="I989">
        <f t="shared" si="52"/>
        <v>28</v>
      </c>
      <c r="J989" s="18">
        <f t="shared" si="53"/>
        <v>11.160943396226415</v>
      </c>
      <c r="L989" s="17">
        <f t="shared" si="54"/>
        <v>11.025714285714287</v>
      </c>
    </row>
    <row r="990" spans="2:12">
      <c r="B990" s="19"/>
      <c r="E990" s="15" t="str">
        <f>Temperaturdaten!B1576</f>
        <v>01.03.1982</v>
      </c>
      <c r="F990" t="str">
        <f>Temperaturdaten!C1576</f>
        <v>März 1982</v>
      </c>
      <c r="G990">
        <f>Temperaturdaten!D1576</f>
        <v>4.75</v>
      </c>
      <c r="I990">
        <f t="shared" si="52"/>
        <v>31</v>
      </c>
      <c r="J990" s="18">
        <f t="shared" si="53"/>
        <v>13.055607476635515</v>
      </c>
      <c r="L990" s="17">
        <f t="shared" si="54"/>
        <v>13.052857142857141</v>
      </c>
    </row>
    <row r="991" spans="2:12">
      <c r="B991" s="19"/>
      <c r="E991" s="15" t="str">
        <f>Temperaturdaten!B1577</f>
        <v>01.04.1982</v>
      </c>
      <c r="F991" t="str">
        <f>Temperaturdaten!C1577</f>
        <v>April 1982</v>
      </c>
      <c r="G991">
        <f>Temperaturdaten!D1577</f>
        <v>7.14</v>
      </c>
      <c r="I991">
        <f t="shared" si="52"/>
        <v>30</v>
      </c>
      <c r="J991" s="18">
        <f t="shared" si="53"/>
        <v>13.881308411214953</v>
      </c>
      <c r="L991" s="17">
        <f t="shared" si="54"/>
        <v>13.867142857142856</v>
      </c>
    </row>
    <row r="992" spans="2:12">
      <c r="B992" s="19"/>
      <c r="E992" s="15" t="str">
        <f>Temperaturdaten!B1578</f>
        <v>01.05.1982</v>
      </c>
      <c r="F992" t="str">
        <f>Temperaturdaten!C1578</f>
        <v>Mai 1982</v>
      </c>
      <c r="G992">
        <f>Temperaturdaten!D1578</f>
        <v>12.12</v>
      </c>
      <c r="I992">
        <f t="shared" si="52"/>
        <v>31</v>
      </c>
      <c r="J992" s="18">
        <f t="shared" si="53"/>
        <v>13.842056074766356</v>
      </c>
      <c r="L992" s="17">
        <f t="shared" si="54"/>
        <v>13.827142857142858</v>
      </c>
    </row>
    <row r="993" spans="2:12">
      <c r="B993" s="19"/>
      <c r="E993" s="15" t="str">
        <f>Temperaturdaten!B1579</f>
        <v>01.06.1982</v>
      </c>
      <c r="F993" t="str">
        <f>Temperaturdaten!C1579</f>
        <v>Juni 1982</v>
      </c>
      <c r="G993">
        <f>Temperaturdaten!D1579</f>
        <v>16.2</v>
      </c>
      <c r="I993">
        <f t="shared" si="52"/>
        <v>30</v>
      </c>
      <c r="J993" s="18">
        <f t="shared" si="53"/>
        <v>12.518037383177571</v>
      </c>
      <c r="L993" s="17">
        <f t="shared" si="54"/>
        <v>12.521428571428572</v>
      </c>
    </row>
    <row r="994" spans="2:12">
      <c r="B994" s="19"/>
      <c r="E994" s="15" t="str">
        <f>Temperaturdaten!B1580</f>
        <v>01.07.1982</v>
      </c>
      <c r="F994" t="str">
        <f>Temperaturdaten!C1580</f>
        <v>Juli 1982</v>
      </c>
      <c r="G994">
        <f>Temperaturdaten!D1580</f>
        <v>18.79</v>
      </c>
      <c r="I994">
        <f t="shared" si="52"/>
        <v>31</v>
      </c>
      <c r="J994" s="18">
        <f t="shared" si="53"/>
        <v>10.97939534883721</v>
      </c>
      <c r="L994" s="17">
        <f t="shared" si="54"/>
        <v>10.98</v>
      </c>
    </row>
    <row r="995" spans="2:12">
      <c r="B995" s="19"/>
      <c r="E995" s="15" t="str">
        <f>Temperaturdaten!B1581</f>
        <v>01.08.1982</v>
      </c>
      <c r="F995" t="str">
        <f>Temperaturdaten!C1581</f>
        <v>August 1982</v>
      </c>
      <c r="G995">
        <f>Temperaturdaten!D1581</f>
        <v>17.14</v>
      </c>
      <c r="I995">
        <f t="shared" si="52"/>
        <v>31</v>
      </c>
      <c r="J995" s="18">
        <f t="shared" si="53"/>
        <v>8.3818867924528302</v>
      </c>
      <c r="L995" s="17">
        <f t="shared" si="54"/>
        <v>8.2900000000000009</v>
      </c>
    </row>
    <row r="996" spans="2:12">
      <c r="B996" s="19"/>
      <c r="E996" s="15" t="str">
        <f>Temperaturdaten!B1582</f>
        <v>01.09.1982</v>
      </c>
      <c r="F996" t="str">
        <f>Temperaturdaten!C1582</f>
        <v>September 1982</v>
      </c>
      <c r="G996">
        <f>Temperaturdaten!D1582</f>
        <v>15.23</v>
      </c>
      <c r="I996">
        <f t="shared" si="52"/>
        <v>30</v>
      </c>
      <c r="J996" s="18">
        <f t="shared" si="53"/>
        <v>6.6140094339622655</v>
      </c>
      <c r="L996" s="17">
        <f t="shared" si="54"/>
        <v>6.5628571428571414</v>
      </c>
    </row>
    <row r="997" spans="2:12">
      <c r="B997" s="19"/>
      <c r="E997" s="15" t="str">
        <f>Temperaturdaten!B1583</f>
        <v>01.10.1982</v>
      </c>
      <c r="F997" t="str">
        <f>Temperaturdaten!C1583</f>
        <v>Oktober 1982</v>
      </c>
      <c r="G997">
        <f>Temperaturdaten!D1583</f>
        <v>10.45</v>
      </c>
      <c r="I997">
        <f t="shared" si="52"/>
        <v>31</v>
      </c>
      <c r="J997" s="18">
        <f t="shared" si="53"/>
        <v>5.6432547169811311</v>
      </c>
      <c r="L997" s="17">
        <f t="shared" si="54"/>
        <v>5.5828571428571427</v>
      </c>
    </row>
    <row r="998" spans="2:12">
      <c r="B998" s="19"/>
      <c r="E998" s="15" t="str">
        <f>Temperaturdaten!B1584</f>
        <v>01.11.1982</v>
      </c>
      <c r="F998" t="str">
        <f>Temperaturdaten!C1584</f>
        <v>November 1982</v>
      </c>
      <c r="G998">
        <f>Temperaturdaten!D1584</f>
        <v>6.86</v>
      </c>
      <c r="I998">
        <f t="shared" si="52"/>
        <v>30</v>
      </c>
      <c r="J998" s="18">
        <f t="shared" si="53"/>
        <v>5.7938679245283007</v>
      </c>
      <c r="L998" s="17">
        <f t="shared" si="54"/>
        <v>5.7299999999999995</v>
      </c>
    </row>
    <row r="999" spans="2:12">
      <c r="B999" s="19"/>
      <c r="E999" s="15" t="str">
        <f>Temperaturdaten!B1585</f>
        <v>01.12.1982</v>
      </c>
      <c r="F999" t="str">
        <f>Temperaturdaten!C1585</f>
        <v>Dezember 1982</v>
      </c>
      <c r="G999">
        <f>Temperaturdaten!D1585</f>
        <v>2.98</v>
      </c>
      <c r="I999">
        <f t="shared" si="52"/>
        <v>31</v>
      </c>
      <c r="J999" s="18">
        <f t="shared" si="53"/>
        <v>7.0957547169811308</v>
      </c>
      <c r="L999" s="17">
        <f t="shared" si="54"/>
        <v>7.0442857142857145</v>
      </c>
    </row>
    <row r="1000" spans="2:12">
      <c r="B1000" s="19"/>
      <c r="E1000" s="15" t="str">
        <f>Temperaturdaten!B1586</f>
        <v>01.01.1983</v>
      </c>
      <c r="F1000" t="str">
        <f>Temperaturdaten!C1586</f>
        <v>Januar 1983</v>
      </c>
      <c r="G1000">
        <f>Temperaturdaten!D1586</f>
        <v>5.41</v>
      </c>
      <c r="I1000">
        <f t="shared" si="52"/>
        <v>31</v>
      </c>
      <c r="J1000" s="18">
        <f t="shared" si="53"/>
        <v>9.5640566037735848</v>
      </c>
      <c r="L1000" s="17">
        <f t="shared" si="54"/>
        <v>9.4557142857142846</v>
      </c>
    </row>
    <row r="1001" spans="2:12">
      <c r="B1001" s="19"/>
      <c r="E1001" s="15" t="str">
        <f>Temperaturdaten!B1587</f>
        <v>01.02.1983</v>
      </c>
      <c r="F1001" t="str">
        <f>Temperaturdaten!C1587</f>
        <v>Februar 1983</v>
      </c>
      <c r="G1001">
        <f>Temperaturdaten!D1587</f>
        <v>-0.04</v>
      </c>
      <c r="I1001">
        <f t="shared" si="52"/>
        <v>28</v>
      </c>
      <c r="J1001" s="18">
        <f t="shared" si="53"/>
        <v>11.467924528301886</v>
      </c>
      <c r="L1001" s="17">
        <f t="shared" si="54"/>
        <v>11.315714285714288</v>
      </c>
    </row>
    <row r="1002" spans="2:12">
      <c r="B1002" s="19"/>
      <c r="E1002" s="15" t="str">
        <f>Temperaturdaten!B1588</f>
        <v>01.03.1983</v>
      </c>
      <c r="F1002" t="str">
        <f>Temperaturdaten!C1588</f>
        <v>März 1983</v>
      </c>
      <c r="G1002">
        <f>Temperaturdaten!D1588</f>
        <v>5.05</v>
      </c>
      <c r="I1002">
        <f t="shared" si="52"/>
        <v>31</v>
      </c>
      <c r="J1002" s="18">
        <f t="shared" si="53"/>
        <v>13.278130841121493</v>
      </c>
      <c r="L1002" s="17">
        <f t="shared" si="54"/>
        <v>13.27</v>
      </c>
    </row>
    <row r="1003" spans="2:12">
      <c r="B1003" s="19"/>
      <c r="E1003" s="15" t="str">
        <f>Temperaturdaten!B1589</f>
        <v>01.04.1983</v>
      </c>
      <c r="F1003" t="str">
        <f>Temperaturdaten!C1589</f>
        <v>April 1983</v>
      </c>
      <c r="G1003">
        <f>Temperaturdaten!D1589</f>
        <v>8.3699999999999992</v>
      </c>
      <c r="I1003">
        <f t="shared" si="52"/>
        <v>30</v>
      </c>
      <c r="J1003" s="18">
        <f t="shared" si="53"/>
        <v>13.957523364485983</v>
      </c>
      <c r="L1003" s="17">
        <f t="shared" si="54"/>
        <v>13.939999999999998</v>
      </c>
    </row>
    <row r="1004" spans="2:12">
      <c r="B1004" s="19"/>
      <c r="E1004" s="15" t="str">
        <f>Temperaturdaten!B1590</f>
        <v>01.05.1983</v>
      </c>
      <c r="F1004" t="str">
        <f>Temperaturdaten!C1590</f>
        <v>Mai 1983</v>
      </c>
      <c r="G1004">
        <f>Temperaturdaten!D1590</f>
        <v>11.48</v>
      </c>
      <c r="I1004">
        <f t="shared" si="52"/>
        <v>31</v>
      </c>
      <c r="J1004" s="18">
        <f t="shared" si="53"/>
        <v>13.483691588785046</v>
      </c>
      <c r="L1004" s="17">
        <f t="shared" si="54"/>
        <v>13.457142857142856</v>
      </c>
    </row>
    <row r="1005" spans="2:12">
      <c r="B1005" s="19"/>
      <c r="E1005" s="15" t="str">
        <f>Temperaturdaten!B1591</f>
        <v>01.06.1983</v>
      </c>
      <c r="F1005" t="str">
        <f>Temperaturdaten!C1591</f>
        <v>Juni 1983</v>
      </c>
      <c r="G1005">
        <f>Temperaturdaten!D1591</f>
        <v>16.059999999999999</v>
      </c>
      <c r="I1005">
        <f t="shared" si="52"/>
        <v>30</v>
      </c>
      <c r="J1005" s="18">
        <f t="shared" si="53"/>
        <v>12.13214953271028</v>
      </c>
      <c r="L1005" s="17">
        <f t="shared" si="54"/>
        <v>12.124285714285715</v>
      </c>
    </row>
    <row r="1006" spans="2:12">
      <c r="B1006" s="19"/>
      <c r="E1006" s="15" t="str">
        <f>Temperaturdaten!B1592</f>
        <v>01.07.1983</v>
      </c>
      <c r="F1006" t="str">
        <f>Temperaturdaten!C1592</f>
        <v>Juli 1983</v>
      </c>
      <c r="G1006">
        <f>Temperaturdaten!D1592</f>
        <v>19.86</v>
      </c>
      <c r="I1006">
        <f t="shared" si="52"/>
        <v>31</v>
      </c>
      <c r="J1006" s="18">
        <f t="shared" si="53"/>
        <v>10.164976744186045</v>
      </c>
      <c r="L1006" s="17">
        <f t="shared" si="54"/>
        <v>10.157142857142858</v>
      </c>
    </row>
    <row r="1007" spans="2:12">
      <c r="B1007" s="19"/>
      <c r="E1007" s="15" t="str">
        <f>Temperaturdaten!B1593</f>
        <v>01.08.1983</v>
      </c>
      <c r="F1007" t="str">
        <f>Temperaturdaten!C1593</f>
        <v>August 1983</v>
      </c>
      <c r="G1007">
        <f>Temperaturdaten!D1593</f>
        <v>18.43</v>
      </c>
      <c r="I1007">
        <f t="shared" si="52"/>
        <v>31</v>
      </c>
      <c r="J1007" s="18">
        <f t="shared" si="53"/>
        <v>7.4979812206572776</v>
      </c>
      <c r="L1007" s="17">
        <f t="shared" si="54"/>
        <v>7.4542857142857146</v>
      </c>
    </row>
    <row r="1008" spans="2:12">
      <c r="B1008" s="19"/>
      <c r="E1008" s="15" t="str">
        <f>Temperaturdaten!B1594</f>
        <v>01.09.1983</v>
      </c>
      <c r="F1008" t="str">
        <f>Temperaturdaten!C1594</f>
        <v>September 1983</v>
      </c>
      <c r="G1008">
        <f>Temperaturdaten!D1594</f>
        <v>13.64</v>
      </c>
      <c r="I1008">
        <f t="shared" si="52"/>
        <v>30</v>
      </c>
      <c r="J1008" s="18">
        <f t="shared" si="53"/>
        <v>5.2130046948356821</v>
      </c>
      <c r="L1008" s="17">
        <f t="shared" si="54"/>
        <v>5.2114285714285709</v>
      </c>
    </row>
    <row r="1009" spans="2:12">
      <c r="B1009" s="19"/>
      <c r="E1009" s="15" t="str">
        <f>Temperaturdaten!B1595</f>
        <v>01.10.1983</v>
      </c>
      <c r="F1009" t="str">
        <f>Temperaturdaten!C1595</f>
        <v>Oktober 1983</v>
      </c>
      <c r="G1009">
        <f>Temperaturdaten!D1595</f>
        <v>9.74</v>
      </c>
      <c r="I1009">
        <f t="shared" si="52"/>
        <v>31</v>
      </c>
      <c r="J1009" s="18">
        <f t="shared" si="53"/>
        <v>4.3777934272300474</v>
      </c>
      <c r="L1009" s="17">
        <f t="shared" si="54"/>
        <v>4.3642857142857148</v>
      </c>
    </row>
    <row r="1010" spans="2:12">
      <c r="B1010" s="19"/>
      <c r="E1010" s="15" t="str">
        <f>Temperaturdaten!B1596</f>
        <v>01.11.1983</v>
      </c>
      <c r="F1010" t="str">
        <f>Temperaturdaten!C1596</f>
        <v>November 1983</v>
      </c>
      <c r="G1010">
        <f>Temperaturdaten!D1596</f>
        <v>4.99</v>
      </c>
      <c r="I1010">
        <f t="shared" si="52"/>
        <v>30</v>
      </c>
      <c r="J1010" s="18">
        <f t="shared" si="53"/>
        <v>4.6717840375586848</v>
      </c>
      <c r="L1010" s="17">
        <f t="shared" si="54"/>
        <v>4.652857142857143</v>
      </c>
    </row>
    <row r="1011" spans="2:12">
      <c r="B1011" s="19"/>
      <c r="E1011" s="15" t="str">
        <f>Temperaturdaten!B1597</f>
        <v>01.12.1983</v>
      </c>
      <c r="F1011" t="str">
        <f>Temperaturdaten!C1597</f>
        <v>Dezember 1983</v>
      </c>
      <c r="G1011">
        <f>Temperaturdaten!D1597</f>
        <v>2.15</v>
      </c>
      <c r="I1011">
        <f t="shared" si="52"/>
        <v>31</v>
      </c>
      <c r="J1011" s="18">
        <f t="shared" si="53"/>
        <v>5.8746009389671361</v>
      </c>
      <c r="L1011" s="17">
        <f t="shared" si="54"/>
        <v>5.8728571428571428</v>
      </c>
    </row>
    <row r="1012" spans="2:12">
      <c r="B1012" s="19"/>
      <c r="E1012" s="15" t="str">
        <f>Temperaturdaten!B1598</f>
        <v>01.01.1984</v>
      </c>
      <c r="F1012" t="str">
        <f>Temperaturdaten!C1598</f>
        <v>Januar 1984</v>
      </c>
      <c r="G1012">
        <f>Temperaturdaten!D1598</f>
        <v>2.29</v>
      </c>
      <c r="I1012">
        <f t="shared" si="52"/>
        <v>31</v>
      </c>
      <c r="J1012" s="18">
        <f t="shared" si="53"/>
        <v>7.8510328638497651</v>
      </c>
      <c r="L1012" s="17">
        <f t="shared" si="54"/>
        <v>7.8128571428571423</v>
      </c>
    </row>
    <row r="1013" spans="2:12">
      <c r="B1013" s="19"/>
      <c r="E1013" s="15" t="str">
        <f>Temperaturdaten!B1599</f>
        <v>01.02.1984</v>
      </c>
      <c r="F1013" t="str">
        <f>Temperaturdaten!C1599</f>
        <v>Februar 1984</v>
      </c>
      <c r="G1013">
        <f>Temperaturdaten!D1599</f>
        <v>0.94</v>
      </c>
      <c r="I1013">
        <f t="shared" si="52"/>
        <v>29</v>
      </c>
      <c r="J1013" s="18">
        <f t="shared" si="53"/>
        <v>10.115633802816902</v>
      </c>
      <c r="L1013" s="17">
        <f t="shared" si="54"/>
        <v>10.035714285714286</v>
      </c>
    </row>
    <row r="1014" spans="2:12">
      <c r="B1014" s="19"/>
      <c r="E1014" s="15" t="str">
        <f>Temperaturdaten!B1600</f>
        <v>01.03.1984</v>
      </c>
      <c r="F1014" t="str">
        <f>Temperaturdaten!C1600</f>
        <v>März 1984</v>
      </c>
      <c r="G1014">
        <f>Temperaturdaten!D1600</f>
        <v>2.73</v>
      </c>
      <c r="I1014">
        <f t="shared" si="52"/>
        <v>31</v>
      </c>
      <c r="J1014" s="18">
        <f t="shared" si="53"/>
        <v>11.73397196261682</v>
      </c>
      <c r="L1014" s="17">
        <f t="shared" si="54"/>
        <v>11.728571428571428</v>
      </c>
    </row>
    <row r="1015" spans="2:12">
      <c r="B1015" s="19"/>
      <c r="E1015" s="15" t="str">
        <f>Temperaturdaten!B1601</f>
        <v>01.04.1984</v>
      </c>
      <c r="F1015" t="str">
        <f>Temperaturdaten!C1601</f>
        <v>April 1984</v>
      </c>
      <c r="G1015">
        <f>Temperaturdaten!D1601</f>
        <v>7.71</v>
      </c>
      <c r="I1015">
        <f t="shared" si="52"/>
        <v>30</v>
      </c>
      <c r="J1015" s="18">
        <f t="shared" si="53"/>
        <v>12.892850467289719</v>
      </c>
      <c r="L1015" s="17">
        <f t="shared" si="54"/>
        <v>12.871428571428572</v>
      </c>
    </row>
    <row r="1016" spans="2:12">
      <c r="B1016" s="19"/>
      <c r="E1016" s="15" t="str">
        <f>Temperaturdaten!B1602</f>
        <v>01.05.1984</v>
      </c>
      <c r="F1016" t="str">
        <f>Temperaturdaten!C1602</f>
        <v>Mai 1984</v>
      </c>
      <c r="G1016">
        <f>Temperaturdaten!D1602</f>
        <v>11.76</v>
      </c>
      <c r="I1016">
        <f t="shared" si="52"/>
        <v>31</v>
      </c>
      <c r="J1016" s="18">
        <f t="shared" si="53"/>
        <v>12.61107476635514</v>
      </c>
      <c r="L1016" s="17">
        <f t="shared" si="54"/>
        <v>12.584285714285715</v>
      </c>
    </row>
    <row r="1017" spans="2:12">
      <c r="B1017" s="19"/>
      <c r="E1017" s="15" t="str">
        <f>Temperaturdaten!B1603</f>
        <v>01.06.1984</v>
      </c>
      <c r="F1017" t="str">
        <f>Temperaturdaten!C1603</f>
        <v>Juni 1984</v>
      </c>
      <c r="G1017">
        <f>Temperaturdaten!D1603</f>
        <v>13.53</v>
      </c>
      <c r="I1017">
        <f t="shared" si="52"/>
        <v>30</v>
      </c>
      <c r="J1017" s="18">
        <f t="shared" si="53"/>
        <v>11.245046728971962</v>
      </c>
      <c r="L1017" s="17">
        <f t="shared" si="54"/>
        <v>11.237142857142857</v>
      </c>
    </row>
    <row r="1018" spans="2:12">
      <c r="B1018" s="19"/>
      <c r="E1018" s="15" t="str">
        <f>Temperaturdaten!B1604</f>
        <v>01.07.1984</v>
      </c>
      <c r="F1018" t="str">
        <f>Temperaturdaten!C1604</f>
        <v>Juli 1984</v>
      </c>
      <c r="G1018">
        <f>Temperaturdaten!D1604</f>
        <v>15.73</v>
      </c>
      <c r="I1018">
        <f t="shared" si="52"/>
        <v>31</v>
      </c>
      <c r="J1018" s="18">
        <f t="shared" si="53"/>
        <v>8.6704186046511627</v>
      </c>
      <c r="L1018" s="17">
        <f t="shared" si="54"/>
        <v>8.6757142857142853</v>
      </c>
    </row>
    <row r="1019" spans="2:12">
      <c r="B1019" s="19"/>
      <c r="E1019" s="15" t="str">
        <f>Temperaturdaten!B1605</f>
        <v>01.08.1984</v>
      </c>
      <c r="F1019" t="str">
        <f>Temperaturdaten!C1605</f>
        <v>August 1984</v>
      </c>
      <c r="G1019">
        <f>Temperaturdaten!D1605</f>
        <v>17.850000000000001</v>
      </c>
      <c r="I1019">
        <f t="shared" si="52"/>
        <v>31</v>
      </c>
      <c r="J1019" s="18">
        <f t="shared" si="53"/>
        <v>6.2565566037735847</v>
      </c>
      <c r="L1019" s="17">
        <f t="shared" si="54"/>
        <v>6.1728571428571444</v>
      </c>
    </row>
    <row r="1020" spans="2:12">
      <c r="B1020" s="19"/>
      <c r="E1020" s="15" t="str">
        <f>Temperaturdaten!B1606</f>
        <v>01.09.1984</v>
      </c>
      <c r="F1020" t="str">
        <f>Temperaturdaten!C1606</f>
        <v>September 1984</v>
      </c>
      <c r="G1020">
        <f>Temperaturdaten!D1606</f>
        <v>12.79</v>
      </c>
      <c r="I1020">
        <f t="shared" si="52"/>
        <v>30</v>
      </c>
      <c r="J1020" s="18">
        <f t="shared" si="53"/>
        <v>4.1128773584905662</v>
      </c>
      <c r="L1020" s="17">
        <f t="shared" si="54"/>
        <v>4.0785714285714283</v>
      </c>
    </row>
    <row r="1021" spans="2:12">
      <c r="E1021" s="15" t="str">
        <f>Temperaturdaten!B1607</f>
        <v>01.10.1984</v>
      </c>
      <c r="F1021" t="str">
        <f>Temperaturdaten!C1607</f>
        <v>Oktober 1984</v>
      </c>
      <c r="G1021">
        <f>Temperaturdaten!D1607</f>
        <v>10.73</v>
      </c>
      <c r="I1021">
        <f t="shared" si="52"/>
        <v>31</v>
      </c>
      <c r="J1021" s="18">
        <f t="shared" si="53"/>
        <v>3.430801886792453</v>
      </c>
      <c r="L1021" s="17">
        <f t="shared" si="54"/>
        <v>3.3899999999999997</v>
      </c>
    </row>
    <row r="1022" spans="2:12">
      <c r="E1022" s="15" t="str">
        <f>Temperaturdaten!B1608</f>
        <v>01.11.1984</v>
      </c>
      <c r="F1022" t="str">
        <f>Temperaturdaten!C1608</f>
        <v>November 1984</v>
      </c>
      <c r="G1022">
        <f>Temperaturdaten!D1608</f>
        <v>5.7</v>
      </c>
      <c r="I1022">
        <f t="shared" si="52"/>
        <v>30</v>
      </c>
      <c r="J1022" s="18">
        <f t="shared" si="53"/>
        <v>3.8987264150943397</v>
      </c>
      <c r="L1022" s="17">
        <f t="shared" si="54"/>
        <v>3.847142857142857</v>
      </c>
    </row>
    <row r="1023" spans="2:12">
      <c r="E1023" s="15" t="str">
        <f>Temperaturdaten!B1609</f>
        <v>01.12.1984</v>
      </c>
      <c r="F1023" t="str">
        <f>Temperaturdaten!C1609</f>
        <v>Dezember 1984</v>
      </c>
      <c r="G1023">
        <f>Temperaturdaten!D1609</f>
        <v>2.33</v>
      </c>
      <c r="I1023">
        <f t="shared" si="52"/>
        <v>31</v>
      </c>
      <c r="J1023" s="18">
        <f t="shared" si="53"/>
        <v>5.0208962264150943</v>
      </c>
      <c r="L1023" s="17">
        <f t="shared" si="54"/>
        <v>4.9799999999999995</v>
      </c>
    </row>
    <row r="1024" spans="2:12">
      <c r="E1024" s="15" t="str">
        <f>Temperaturdaten!B1610</f>
        <v>01.01.1985</v>
      </c>
      <c r="F1024" t="str">
        <f>Temperaturdaten!C1610</f>
        <v>Januar 1985</v>
      </c>
      <c r="G1024">
        <f>Temperaturdaten!D1610</f>
        <v>-4.4000000000000004</v>
      </c>
      <c r="I1024">
        <f t="shared" si="52"/>
        <v>31</v>
      </c>
      <c r="J1024" s="18">
        <f t="shared" si="53"/>
        <v>7.1090094339622647</v>
      </c>
      <c r="L1024" s="17">
        <f t="shared" si="54"/>
        <v>7.0200000000000005</v>
      </c>
    </row>
    <row r="1025" spans="5:12">
      <c r="E1025" s="15" t="str">
        <f>Temperaturdaten!B1611</f>
        <v>01.02.1985</v>
      </c>
      <c r="F1025" t="str">
        <f>Temperaturdaten!C1611</f>
        <v>Februar 1985</v>
      </c>
      <c r="G1025">
        <f>Temperaturdaten!D1611</f>
        <v>-1.79</v>
      </c>
      <c r="I1025">
        <f t="shared" si="52"/>
        <v>28</v>
      </c>
      <c r="J1025" s="18">
        <f t="shared" si="53"/>
        <v>10.036462264150943</v>
      </c>
      <c r="L1025" s="17">
        <f t="shared" si="54"/>
        <v>9.879999999999999</v>
      </c>
    </row>
    <row r="1026" spans="5:12">
      <c r="E1026" s="15" t="str">
        <f>Temperaturdaten!B1612</f>
        <v>01.03.1985</v>
      </c>
      <c r="F1026" t="str">
        <f>Temperaturdaten!C1612</f>
        <v>März 1985</v>
      </c>
      <c r="G1026">
        <f>Temperaturdaten!D1612</f>
        <v>3.19</v>
      </c>
      <c r="I1026">
        <f t="shared" si="52"/>
        <v>31</v>
      </c>
      <c r="J1026" s="18">
        <f t="shared" si="53"/>
        <v>11.995093457943925</v>
      </c>
      <c r="L1026" s="17">
        <f t="shared" si="54"/>
        <v>11.988571428571429</v>
      </c>
    </row>
    <row r="1027" spans="5:12">
      <c r="E1027" s="15" t="str">
        <f>Temperaturdaten!B1613</f>
        <v>01.04.1985</v>
      </c>
      <c r="F1027" t="str">
        <f>Temperaturdaten!C1613</f>
        <v>April 1985</v>
      </c>
      <c r="G1027">
        <f>Temperaturdaten!D1613</f>
        <v>7.97</v>
      </c>
      <c r="I1027">
        <f t="shared" si="52"/>
        <v>30</v>
      </c>
      <c r="J1027" s="18">
        <f t="shared" si="53"/>
        <v>12.933785046728969</v>
      </c>
      <c r="L1027" s="17">
        <f t="shared" si="54"/>
        <v>12.914285714285715</v>
      </c>
    </row>
    <row r="1028" spans="5:12">
      <c r="E1028" s="15" t="str">
        <f>Temperaturdaten!B1614</f>
        <v>01.05.1985</v>
      </c>
      <c r="F1028" t="str">
        <f>Temperaturdaten!C1614</f>
        <v>Mai 1985</v>
      </c>
      <c r="G1028">
        <f>Temperaturdaten!D1614</f>
        <v>13.93</v>
      </c>
      <c r="I1028">
        <f t="shared" si="52"/>
        <v>31</v>
      </c>
      <c r="J1028" s="18">
        <f t="shared" si="53"/>
        <v>12.077242990654206</v>
      </c>
      <c r="L1028" s="17">
        <f t="shared" si="54"/>
        <v>12.041428571428572</v>
      </c>
    </row>
    <row r="1029" spans="5:12">
      <c r="E1029" s="15" t="str">
        <f>Temperaturdaten!B1615</f>
        <v>01.06.1985</v>
      </c>
      <c r="F1029" t="str">
        <f>Temperaturdaten!C1615</f>
        <v>Juni 1985</v>
      </c>
      <c r="G1029">
        <f>Temperaturdaten!D1615</f>
        <v>13.63</v>
      </c>
      <c r="I1029">
        <f t="shared" si="52"/>
        <v>30</v>
      </c>
      <c r="J1029" s="18">
        <f t="shared" si="53"/>
        <v>10.782196261682245</v>
      </c>
      <c r="L1029" s="17">
        <f t="shared" si="54"/>
        <v>10.764285714285714</v>
      </c>
    </row>
    <row r="1030" spans="5:12">
      <c r="E1030" s="15" t="str">
        <f>Temperaturdaten!B1616</f>
        <v>01.07.1985</v>
      </c>
      <c r="F1030" t="str">
        <f>Temperaturdaten!C1616</f>
        <v>Juli 1985</v>
      </c>
      <c r="G1030">
        <f>Temperaturdaten!D1616</f>
        <v>16.61</v>
      </c>
      <c r="I1030">
        <f t="shared" si="52"/>
        <v>31</v>
      </c>
      <c r="J1030" s="18">
        <f t="shared" si="53"/>
        <v>8.9397674418604645</v>
      </c>
      <c r="L1030" s="17">
        <f t="shared" si="54"/>
        <v>8.9257142857142853</v>
      </c>
    </row>
    <row r="1031" spans="5:12">
      <c r="E1031" s="15" t="str">
        <f>Temperaturdaten!B1617</f>
        <v>01.08.1985</v>
      </c>
      <c r="F1031" t="str">
        <f>Temperaturdaten!C1617</f>
        <v>August 1985</v>
      </c>
      <c r="G1031">
        <f>Temperaturdaten!D1617</f>
        <v>15.62</v>
      </c>
      <c r="I1031">
        <f t="shared" si="52"/>
        <v>31</v>
      </c>
      <c r="J1031" s="18">
        <f t="shared" si="53"/>
        <v>5.9453773584905649</v>
      </c>
      <c r="L1031" s="17">
        <f t="shared" si="54"/>
        <v>5.8042857142857134</v>
      </c>
    </row>
    <row r="1032" spans="5:12">
      <c r="E1032" s="15" t="str">
        <f>Temperaturdaten!B1618</f>
        <v>01.09.1985</v>
      </c>
      <c r="F1032" t="str">
        <f>Temperaturdaten!C1618</f>
        <v>September 1985</v>
      </c>
      <c r="G1032">
        <f>Temperaturdaten!D1618</f>
        <v>12.97</v>
      </c>
      <c r="I1032">
        <f t="shared" si="52"/>
        <v>30</v>
      </c>
      <c r="J1032" s="18">
        <f t="shared" si="53"/>
        <v>4.1965094339622633</v>
      </c>
      <c r="L1032" s="17">
        <f t="shared" si="54"/>
        <v>4.0957142857142861</v>
      </c>
    </row>
    <row r="1033" spans="5:12">
      <c r="E1033" s="15" t="str">
        <f>Temperaturdaten!B1619</f>
        <v>01.10.1985</v>
      </c>
      <c r="F1033" t="str">
        <f>Temperaturdaten!C1619</f>
        <v>Oktober 1985</v>
      </c>
      <c r="G1033">
        <f>Temperaturdaten!D1619</f>
        <v>9.67</v>
      </c>
      <c r="I1033">
        <f t="shared" si="52"/>
        <v>31</v>
      </c>
      <c r="J1033" s="18">
        <f t="shared" si="53"/>
        <v>3.2880188679245279</v>
      </c>
      <c r="L1033" s="17">
        <f t="shared" si="54"/>
        <v>3.1785714285714284</v>
      </c>
    </row>
    <row r="1034" spans="5:12">
      <c r="E1034" s="15" t="str">
        <f>Temperaturdaten!B1620</f>
        <v>01.11.1985</v>
      </c>
      <c r="F1034" t="str">
        <f>Temperaturdaten!C1620</f>
        <v>November 1985</v>
      </c>
      <c r="G1034">
        <f>Temperaturdaten!D1620</f>
        <v>1.86</v>
      </c>
      <c r="I1034">
        <f t="shared" si="52"/>
        <v>30</v>
      </c>
      <c r="J1034" s="18">
        <f t="shared" si="53"/>
        <v>3.8846226415094338</v>
      </c>
      <c r="L1034" s="17">
        <f t="shared" si="54"/>
        <v>3.7614285714285711</v>
      </c>
    </row>
    <row r="1035" spans="5:12">
      <c r="E1035" s="15" t="str">
        <f>Temperaturdaten!B1621</f>
        <v>01.12.1985</v>
      </c>
      <c r="F1035" t="str">
        <f>Temperaturdaten!C1621</f>
        <v>Dezember 1985</v>
      </c>
      <c r="G1035">
        <f>Temperaturdaten!D1621</f>
        <v>4.99</v>
      </c>
      <c r="I1035">
        <f t="shared" si="52"/>
        <v>31</v>
      </c>
      <c r="J1035" s="18">
        <f t="shared" si="53"/>
        <v>5.9308490566037744</v>
      </c>
      <c r="L1035" s="17">
        <f t="shared" si="54"/>
        <v>5.8271428571428574</v>
      </c>
    </row>
    <row r="1036" spans="5:12">
      <c r="E1036" s="15" t="str">
        <f>Temperaturdaten!B1622</f>
        <v>01.01.1986</v>
      </c>
      <c r="F1036" t="str">
        <f>Temperaturdaten!C1622</f>
        <v>Januar 1986</v>
      </c>
      <c r="G1036">
        <f>Temperaturdaten!D1622</f>
        <v>0.76</v>
      </c>
      <c r="I1036">
        <f t="shared" si="52"/>
        <v>31</v>
      </c>
      <c r="J1036" s="18">
        <f t="shared" si="53"/>
        <v>7.7177358490566039</v>
      </c>
      <c r="L1036" s="17">
        <f t="shared" si="54"/>
        <v>7.572857142857143</v>
      </c>
    </row>
    <row r="1037" spans="5:12">
      <c r="E1037" s="15" t="str">
        <f>Temperaturdaten!B1623</f>
        <v>01.02.1986</v>
      </c>
      <c r="F1037" t="str">
        <f>Temperaturdaten!C1623</f>
        <v>Februar 1986</v>
      </c>
      <c r="G1037">
        <f>Temperaturdaten!D1623</f>
        <v>-5.24</v>
      </c>
      <c r="I1037">
        <f t="shared" si="52"/>
        <v>28</v>
      </c>
      <c r="J1037" s="18">
        <f t="shared" si="53"/>
        <v>9.9330660377358484</v>
      </c>
      <c r="L1037" s="17">
        <f t="shared" si="54"/>
        <v>9.7371428571428567</v>
      </c>
    </row>
    <row r="1038" spans="5:12">
      <c r="E1038" s="15" t="str">
        <f>Temperaturdaten!B1624</f>
        <v>01.03.1986</v>
      </c>
      <c r="F1038" t="str">
        <f>Temperaturdaten!C1624</f>
        <v>März 1986</v>
      </c>
      <c r="G1038">
        <f>Temperaturdaten!D1624</f>
        <v>3.66</v>
      </c>
      <c r="I1038">
        <f t="shared" si="52"/>
        <v>31</v>
      </c>
      <c r="J1038" s="18">
        <f t="shared" si="53"/>
        <v>12.095934579439252</v>
      </c>
      <c r="L1038" s="17">
        <f t="shared" si="54"/>
        <v>12.085714285714287</v>
      </c>
    </row>
    <row r="1039" spans="5:12">
      <c r="E1039" s="15" t="str">
        <f>Temperaturdaten!B1625</f>
        <v>01.04.1986</v>
      </c>
      <c r="F1039" t="str">
        <f>Temperaturdaten!C1625</f>
        <v>April 1986</v>
      </c>
      <c r="G1039">
        <f>Temperaturdaten!D1625</f>
        <v>6.55</v>
      </c>
      <c r="I1039">
        <f t="shared" si="52"/>
        <v>30</v>
      </c>
      <c r="J1039" s="18">
        <f t="shared" si="53"/>
        <v>13.069392523364485</v>
      </c>
      <c r="L1039" s="17">
        <f t="shared" si="54"/>
        <v>13.045714285714286</v>
      </c>
    </row>
    <row r="1040" spans="5:12">
      <c r="E1040" s="15" t="str">
        <f>Temperaturdaten!B1626</f>
        <v>01.05.1986</v>
      </c>
      <c r="F1040" t="str">
        <f>Temperaturdaten!C1626</f>
        <v>Mai 1986</v>
      </c>
      <c r="G1040">
        <f>Temperaturdaten!D1626</f>
        <v>13.75</v>
      </c>
      <c r="I1040">
        <f t="shared" si="52"/>
        <v>31</v>
      </c>
      <c r="J1040" s="18">
        <f t="shared" si="53"/>
        <v>13.173130841121496</v>
      </c>
      <c r="L1040" s="17">
        <f t="shared" si="54"/>
        <v>13.151428571428571</v>
      </c>
    </row>
    <row r="1041" spans="5:12">
      <c r="E1041" s="15" t="str">
        <f>Temperaturdaten!B1627</f>
        <v>01.06.1986</v>
      </c>
      <c r="F1041" t="str">
        <f>Temperaturdaten!C1627</f>
        <v>Juni 1986</v>
      </c>
      <c r="G1041">
        <f>Temperaturdaten!D1627</f>
        <v>16.32</v>
      </c>
      <c r="I1041">
        <f t="shared" ref="I1041:I1104" si="55">DAY(DATE(YEAR(E1041),MONTH(E1041)+1,0))</f>
        <v>30</v>
      </c>
      <c r="J1041" s="18">
        <f t="shared" si="53"/>
        <v>11.688317757009344</v>
      </c>
      <c r="L1041" s="17">
        <f t="shared" si="54"/>
        <v>11.687142857142858</v>
      </c>
    </row>
    <row r="1042" spans="5:12">
      <c r="E1042" s="15" t="str">
        <f>Temperaturdaten!B1628</f>
        <v>01.07.1986</v>
      </c>
      <c r="F1042" t="str">
        <f>Temperaturdaten!C1628</f>
        <v>Juli 1986</v>
      </c>
      <c r="G1042">
        <f>Temperaturdaten!D1628</f>
        <v>17.21</v>
      </c>
      <c r="I1042">
        <f t="shared" si="55"/>
        <v>31</v>
      </c>
      <c r="J1042" s="18">
        <f t="shared" si="53"/>
        <v>8.6040930232558139</v>
      </c>
      <c r="L1042" s="17">
        <f t="shared" si="54"/>
        <v>8.6100000000000012</v>
      </c>
    </row>
    <row r="1043" spans="5:12">
      <c r="E1043" s="15" t="str">
        <f>Temperaturdaten!B1629</f>
        <v>01.08.1986</v>
      </c>
      <c r="F1043" t="str">
        <f>Temperaturdaten!C1629</f>
        <v>August 1986</v>
      </c>
      <c r="G1043">
        <f>Temperaturdaten!D1629</f>
        <v>15.91</v>
      </c>
      <c r="I1043">
        <f t="shared" si="55"/>
        <v>31</v>
      </c>
      <c r="J1043" s="18">
        <f t="shared" si="53"/>
        <v>6.3347641509433963</v>
      </c>
      <c r="L1043" s="17">
        <f t="shared" si="54"/>
        <v>6.2871428571428583</v>
      </c>
    </row>
    <row r="1044" spans="5:12">
      <c r="E1044" s="15" t="str">
        <f>Temperaturdaten!B1630</f>
        <v>01.09.1986</v>
      </c>
      <c r="F1044" t="str">
        <f>Temperaturdaten!C1630</f>
        <v>September 1986</v>
      </c>
      <c r="G1044">
        <f>Temperaturdaten!D1630</f>
        <v>11.2</v>
      </c>
      <c r="I1044">
        <f t="shared" si="55"/>
        <v>30</v>
      </c>
      <c r="J1044" s="18">
        <f t="shared" si="53"/>
        <v>3.9863679245283024</v>
      </c>
      <c r="L1044" s="17">
        <f t="shared" si="54"/>
        <v>3.9928571428571429</v>
      </c>
    </row>
    <row r="1045" spans="5:12">
      <c r="E1045" s="15" t="str">
        <f>Temperaturdaten!B1631</f>
        <v>01.10.1986</v>
      </c>
      <c r="F1045" t="str">
        <f>Temperaturdaten!C1631</f>
        <v>Oktober 1986</v>
      </c>
      <c r="G1045">
        <f>Temperaturdaten!D1631</f>
        <v>10.38</v>
      </c>
      <c r="I1045">
        <f t="shared" si="55"/>
        <v>31</v>
      </c>
      <c r="J1045" s="18">
        <f t="shared" si="53"/>
        <v>3.7656132075471702</v>
      </c>
      <c r="L1045" s="17">
        <f t="shared" si="54"/>
        <v>3.7700000000000005</v>
      </c>
    </row>
    <row r="1046" spans="5:12">
      <c r="E1046" s="15" t="str">
        <f>Temperaturdaten!B1632</f>
        <v>01.11.1986</v>
      </c>
      <c r="F1046" t="str">
        <f>Temperaturdaten!C1632</f>
        <v>November 1986</v>
      </c>
      <c r="G1046">
        <f>Temperaturdaten!D1632</f>
        <v>7.29</v>
      </c>
      <c r="I1046">
        <f t="shared" si="55"/>
        <v>30</v>
      </c>
      <c r="J1046" s="18">
        <f t="shared" si="53"/>
        <v>3.6603301886792452</v>
      </c>
      <c r="L1046" s="17">
        <f t="shared" si="54"/>
        <v>3.6671428571428568</v>
      </c>
    </row>
    <row r="1047" spans="5:12">
      <c r="E1047" s="15" t="str">
        <f>Temperaturdaten!B1633</f>
        <v>01.12.1986</v>
      </c>
      <c r="F1047" t="str">
        <f>Temperaturdaten!C1633</f>
        <v>Dezember 1986</v>
      </c>
      <c r="G1047">
        <f>Temperaturdaten!D1633</f>
        <v>3.5</v>
      </c>
      <c r="I1047">
        <f t="shared" si="55"/>
        <v>31</v>
      </c>
      <c r="J1047" s="18">
        <f t="shared" si="53"/>
        <v>4.5504245283018863</v>
      </c>
      <c r="L1047" s="17">
        <f t="shared" si="54"/>
        <v>4.5657142857142858</v>
      </c>
    </row>
    <row r="1048" spans="5:12">
      <c r="E1048" s="15" t="str">
        <f>Temperaturdaten!B1634</f>
        <v>01.01.1987</v>
      </c>
      <c r="F1048" t="str">
        <f>Temperaturdaten!C1634</f>
        <v>Januar 1987</v>
      </c>
      <c r="G1048">
        <f>Temperaturdaten!D1634</f>
        <v>-5.22</v>
      </c>
      <c r="I1048">
        <f t="shared" si="55"/>
        <v>31</v>
      </c>
      <c r="J1048" s="18">
        <f t="shared" si="53"/>
        <v>6.5171698113207537</v>
      </c>
      <c r="L1048" s="17">
        <f t="shared" si="54"/>
        <v>6.4871428571428567</v>
      </c>
    </row>
    <row r="1049" spans="5:12">
      <c r="E1049" s="15" t="str">
        <f>Temperaturdaten!B1635</f>
        <v>01.02.1987</v>
      </c>
      <c r="F1049" t="str">
        <f>Temperaturdaten!C1635</f>
        <v>Februar 1987</v>
      </c>
      <c r="G1049">
        <f>Temperaturdaten!D1635</f>
        <v>0.95</v>
      </c>
      <c r="I1049">
        <f t="shared" si="55"/>
        <v>28</v>
      </c>
      <c r="J1049" s="18">
        <f t="shared" ref="J1049:J1112" si="56">SUMPRODUCT(G1049:G1055,I1049:I1055)/SUM(I1049:I1055)</f>
        <v>9.5294339622641502</v>
      </c>
      <c r="L1049" s="17">
        <f t="shared" si="54"/>
        <v>9.4299999999999979</v>
      </c>
    </row>
    <row r="1050" spans="5:12">
      <c r="E1050" s="15" t="str">
        <f>Temperaturdaten!B1636</f>
        <v>01.03.1987</v>
      </c>
      <c r="F1050" t="str">
        <f>Temperaturdaten!C1636</f>
        <v>März 1987</v>
      </c>
      <c r="G1050">
        <f>Temperaturdaten!D1636</f>
        <v>-0.15</v>
      </c>
      <c r="I1050">
        <f t="shared" si="55"/>
        <v>31</v>
      </c>
      <c r="J1050" s="18">
        <f t="shared" si="56"/>
        <v>11.235233644859811</v>
      </c>
      <c r="L1050" s="17">
        <f t="shared" ref="L1050:L1113" si="57">AVERAGE(G1050:G1056)</f>
        <v>11.249999999999998</v>
      </c>
    </row>
    <row r="1051" spans="5:12">
      <c r="E1051" s="15" t="str">
        <f>Temperaturdaten!B1637</f>
        <v>01.04.1987</v>
      </c>
      <c r="F1051" t="str">
        <f>Temperaturdaten!C1637</f>
        <v>April 1987</v>
      </c>
      <c r="G1051">
        <f>Temperaturdaten!D1637</f>
        <v>9.64</v>
      </c>
      <c r="I1051">
        <f t="shared" si="55"/>
        <v>30</v>
      </c>
      <c r="J1051" s="18">
        <f t="shared" si="56"/>
        <v>12.664999999999999</v>
      </c>
      <c r="L1051" s="17">
        <f t="shared" si="57"/>
        <v>12.659999999999998</v>
      </c>
    </row>
    <row r="1052" spans="5:12">
      <c r="E1052" s="15" t="str">
        <f>Temperaturdaten!B1638</f>
        <v>01.05.1987</v>
      </c>
      <c r="F1052" t="str">
        <f>Temperaturdaten!C1638</f>
        <v>Mai 1987</v>
      </c>
      <c r="G1052">
        <f>Temperaturdaten!D1638</f>
        <v>9.66</v>
      </c>
      <c r="I1052">
        <f t="shared" si="55"/>
        <v>31</v>
      </c>
      <c r="J1052" s="18">
        <f t="shared" si="56"/>
        <v>12.224813084112149</v>
      </c>
      <c r="L1052" s="17">
        <f t="shared" si="57"/>
        <v>12.211428571428572</v>
      </c>
    </row>
    <row r="1053" spans="5:12">
      <c r="E1053" s="15" t="str">
        <f>Temperaturdaten!B1639</f>
        <v>01.06.1987</v>
      </c>
      <c r="F1053" t="str">
        <f>Temperaturdaten!C1639</f>
        <v>Juni 1987</v>
      </c>
      <c r="G1053">
        <f>Temperaturdaten!D1639</f>
        <v>13.58</v>
      </c>
      <c r="I1053">
        <f t="shared" si="55"/>
        <v>30</v>
      </c>
      <c r="J1053" s="18">
        <f t="shared" si="56"/>
        <v>11.348411214953272</v>
      </c>
      <c r="L1053" s="17">
        <f t="shared" si="57"/>
        <v>11.347142857142858</v>
      </c>
    </row>
    <row r="1054" spans="5:12">
      <c r="E1054" s="15" t="str">
        <f>Temperaturdaten!B1640</f>
        <v>01.07.1987</v>
      </c>
      <c r="F1054" t="str">
        <f>Temperaturdaten!C1640</f>
        <v>Juli 1987</v>
      </c>
      <c r="G1054">
        <f>Temperaturdaten!D1640</f>
        <v>16.95</v>
      </c>
      <c r="I1054">
        <f t="shared" si="55"/>
        <v>31</v>
      </c>
      <c r="J1054" s="18">
        <f t="shared" si="56"/>
        <v>10.108697674418604</v>
      </c>
      <c r="L1054" s="17">
        <f t="shared" si="57"/>
        <v>10.108571428571427</v>
      </c>
    </row>
    <row r="1055" spans="5:12">
      <c r="E1055" s="15" t="str">
        <f>Temperaturdaten!B1641</f>
        <v>01.08.1987</v>
      </c>
      <c r="F1055" t="str">
        <f>Temperaturdaten!C1641</f>
        <v>August 1987</v>
      </c>
      <c r="G1055">
        <f>Temperaturdaten!D1641</f>
        <v>15.38</v>
      </c>
      <c r="I1055">
        <f t="shared" si="55"/>
        <v>31</v>
      </c>
      <c r="J1055" s="18">
        <f t="shared" si="56"/>
        <v>8.2173239436619721</v>
      </c>
      <c r="L1055" s="17">
        <f t="shared" si="57"/>
        <v>8.1914285714285722</v>
      </c>
    </row>
    <row r="1056" spans="5:12">
      <c r="E1056" s="15" t="str">
        <f>Temperaturdaten!B1642</f>
        <v>01.09.1987</v>
      </c>
      <c r="F1056" t="str">
        <f>Temperaturdaten!C1642</f>
        <v>September 1987</v>
      </c>
      <c r="G1056">
        <f>Temperaturdaten!D1642</f>
        <v>13.69</v>
      </c>
      <c r="I1056">
        <f t="shared" si="55"/>
        <v>30</v>
      </c>
      <c r="J1056" s="18">
        <f t="shared" si="56"/>
        <v>6.5261502347417828</v>
      </c>
      <c r="L1056" s="17">
        <f t="shared" si="57"/>
        <v>6.531428571428572</v>
      </c>
    </row>
    <row r="1057" spans="5:12">
      <c r="E1057" s="15" t="str">
        <f>Temperaturdaten!B1643</f>
        <v>01.10.1987</v>
      </c>
      <c r="F1057" t="str">
        <f>Temperaturdaten!C1643</f>
        <v>Oktober 1987</v>
      </c>
      <c r="G1057">
        <f>Temperaturdaten!D1643</f>
        <v>9.7200000000000006</v>
      </c>
      <c r="I1057">
        <f t="shared" si="55"/>
        <v>31</v>
      </c>
      <c r="J1057" s="18">
        <f t="shared" si="56"/>
        <v>5.7317840375586862</v>
      </c>
      <c r="L1057" s="17">
        <f t="shared" si="57"/>
        <v>5.7257142857142851</v>
      </c>
    </row>
    <row r="1058" spans="5:12">
      <c r="E1058" s="15" t="str">
        <f>Temperaturdaten!B1644</f>
        <v>01.11.1987</v>
      </c>
      <c r="F1058" t="str">
        <f>Temperaturdaten!C1644</f>
        <v>November 1987</v>
      </c>
      <c r="G1058">
        <f>Temperaturdaten!D1644</f>
        <v>6.5</v>
      </c>
      <c r="I1058">
        <f t="shared" si="55"/>
        <v>30</v>
      </c>
      <c r="J1058" s="18">
        <f t="shared" si="56"/>
        <v>6.4653051643192487</v>
      </c>
      <c r="L1058" s="17">
        <f t="shared" si="57"/>
        <v>6.4457142857142866</v>
      </c>
    </row>
    <row r="1059" spans="5:12">
      <c r="E1059" s="15" t="str">
        <f>Temperaturdaten!B1645</f>
        <v>01.12.1987</v>
      </c>
      <c r="F1059" t="str">
        <f>Temperaturdaten!C1645</f>
        <v>Dezember 1987</v>
      </c>
      <c r="G1059">
        <f>Temperaturdaten!D1645</f>
        <v>3.61</v>
      </c>
      <c r="I1059">
        <f t="shared" si="55"/>
        <v>31</v>
      </c>
      <c r="J1059" s="18">
        <f t="shared" si="56"/>
        <v>7.6793896713615029</v>
      </c>
      <c r="L1059" s="17">
        <f t="shared" si="57"/>
        <v>7.6771428571428562</v>
      </c>
    </row>
    <row r="1060" spans="5:12">
      <c r="E1060" s="15" t="str">
        <f>Temperaturdaten!B1646</f>
        <v>01.01.1988</v>
      </c>
      <c r="F1060" t="str">
        <f>Temperaturdaten!C1646</f>
        <v>Januar 1988</v>
      </c>
      <c r="G1060">
        <f>Temperaturdaten!D1646</f>
        <v>4.91</v>
      </c>
      <c r="I1060">
        <f t="shared" si="55"/>
        <v>31</v>
      </c>
      <c r="J1060" s="18">
        <f t="shared" si="56"/>
        <v>9.5641314553990604</v>
      </c>
      <c r="L1060" s="17">
        <f t="shared" si="57"/>
        <v>9.5271428571428576</v>
      </c>
    </row>
    <row r="1061" spans="5:12">
      <c r="E1061" s="15" t="str">
        <f>Temperaturdaten!B1647</f>
        <v>01.02.1988</v>
      </c>
      <c r="F1061" t="str">
        <f>Temperaturdaten!C1647</f>
        <v>Februar 1988</v>
      </c>
      <c r="G1061">
        <f>Temperaturdaten!D1647</f>
        <v>3.53</v>
      </c>
      <c r="I1061">
        <f t="shared" si="55"/>
        <v>29</v>
      </c>
      <c r="J1061" s="18">
        <f t="shared" si="56"/>
        <v>11.236384976525821</v>
      </c>
      <c r="L1061" s="17">
        <f t="shared" si="57"/>
        <v>11.168571428571429</v>
      </c>
    </row>
    <row r="1062" spans="5:12">
      <c r="E1062" s="15" t="str">
        <f>Temperaturdaten!B1648</f>
        <v>01.03.1988</v>
      </c>
      <c r="F1062" t="str">
        <f>Temperaturdaten!C1648</f>
        <v>März 1988</v>
      </c>
      <c r="G1062">
        <f>Temperaturdaten!D1648</f>
        <v>3.76</v>
      </c>
      <c r="I1062">
        <f t="shared" si="55"/>
        <v>31</v>
      </c>
      <c r="J1062" s="18">
        <f t="shared" si="56"/>
        <v>12.603644859813084</v>
      </c>
      <c r="L1062" s="17">
        <f t="shared" si="57"/>
        <v>12.598571428571429</v>
      </c>
    </row>
    <row r="1063" spans="5:12">
      <c r="E1063" s="15" t="str">
        <f>Temperaturdaten!B1649</f>
        <v>01.04.1988</v>
      </c>
      <c r="F1063" t="str">
        <f>Temperaturdaten!C1649</f>
        <v>April 1988</v>
      </c>
      <c r="G1063">
        <f>Temperaturdaten!D1649</f>
        <v>8.0500000000000007</v>
      </c>
      <c r="I1063">
        <f t="shared" si="55"/>
        <v>30</v>
      </c>
      <c r="J1063" s="18">
        <f t="shared" si="56"/>
        <v>13.471355140186915</v>
      </c>
      <c r="L1063" s="17">
        <f t="shared" si="57"/>
        <v>13.454285714285712</v>
      </c>
    </row>
    <row r="1064" spans="5:12">
      <c r="E1064" s="15" t="str">
        <f>Temperaturdaten!B1650</f>
        <v>01.05.1988</v>
      </c>
      <c r="F1064" t="str">
        <f>Temperaturdaten!C1650</f>
        <v>Mai 1988</v>
      </c>
      <c r="G1064">
        <f>Temperaturdaten!D1650</f>
        <v>14.76</v>
      </c>
      <c r="I1064">
        <f t="shared" si="55"/>
        <v>31</v>
      </c>
      <c r="J1064" s="18">
        <f t="shared" si="56"/>
        <v>13.018551401869159</v>
      </c>
      <c r="L1064" s="17">
        <f t="shared" si="57"/>
        <v>12.992857142857142</v>
      </c>
    </row>
    <row r="1065" spans="5:12">
      <c r="E1065" s="15" t="str">
        <f>Temperaturdaten!B1651</f>
        <v>01.06.1988</v>
      </c>
      <c r="F1065" t="str">
        <f>Temperaturdaten!C1651</f>
        <v>Juni 1988</v>
      </c>
      <c r="G1065">
        <f>Temperaturdaten!D1651</f>
        <v>15.12</v>
      </c>
      <c r="I1065">
        <f t="shared" si="55"/>
        <v>30</v>
      </c>
      <c r="J1065" s="18">
        <f t="shared" si="56"/>
        <v>11.626448598130843</v>
      </c>
      <c r="L1065" s="17">
        <f t="shared" si="57"/>
        <v>11.620000000000001</v>
      </c>
    </row>
    <row r="1066" spans="5:12">
      <c r="E1066" s="15" t="str">
        <f>Temperaturdaten!B1652</f>
        <v>01.07.1988</v>
      </c>
      <c r="F1066" t="str">
        <f>Temperaturdaten!C1652</f>
        <v>Juli 1988</v>
      </c>
      <c r="G1066">
        <f>Temperaturdaten!D1652</f>
        <v>16.559999999999999</v>
      </c>
      <c r="I1066">
        <f t="shared" si="55"/>
        <v>31</v>
      </c>
      <c r="J1066" s="18">
        <f t="shared" si="56"/>
        <v>10.066744186046511</v>
      </c>
      <c r="L1066" s="17">
        <f t="shared" si="57"/>
        <v>10.058571428571428</v>
      </c>
    </row>
    <row r="1067" spans="5:12">
      <c r="E1067" s="15" t="str">
        <f>Temperaturdaten!B1653</f>
        <v>01.08.1988</v>
      </c>
      <c r="F1067" t="str">
        <f>Temperaturdaten!C1653</f>
        <v>August 1988</v>
      </c>
      <c r="G1067">
        <f>Temperaturdaten!D1653</f>
        <v>16.399999999999999</v>
      </c>
      <c r="I1067">
        <f t="shared" si="55"/>
        <v>31</v>
      </c>
      <c r="J1067" s="18">
        <f t="shared" si="56"/>
        <v>8.4071226415094333</v>
      </c>
      <c r="L1067" s="17">
        <f t="shared" si="57"/>
        <v>8.3628571428571412</v>
      </c>
    </row>
    <row r="1068" spans="5:12">
      <c r="E1068" s="15" t="str">
        <f>Temperaturdaten!B1654</f>
        <v>01.09.1988</v>
      </c>
      <c r="F1068" t="str">
        <f>Temperaturdaten!C1654</f>
        <v>September 1988</v>
      </c>
      <c r="G1068">
        <f>Temperaturdaten!D1654</f>
        <v>13.54</v>
      </c>
      <c r="I1068">
        <f t="shared" si="55"/>
        <v>30</v>
      </c>
      <c r="J1068" s="18">
        <f t="shared" si="56"/>
        <v>7.077924528301887</v>
      </c>
      <c r="L1068" s="17">
        <f t="shared" si="57"/>
        <v>7.0642857142857141</v>
      </c>
    </row>
    <row r="1069" spans="5:12">
      <c r="E1069" s="15" t="str">
        <f>Temperaturdaten!B1655</f>
        <v>01.10.1988</v>
      </c>
      <c r="F1069" t="str">
        <f>Temperaturdaten!C1655</f>
        <v>Oktober 1988</v>
      </c>
      <c r="G1069">
        <f>Temperaturdaten!D1655</f>
        <v>9.75</v>
      </c>
      <c r="I1069">
        <f t="shared" si="55"/>
        <v>31</v>
      </c>
      <c r="J1069" s="18">
        <f t="shared" si="56"/>
        <v>6.1765094339622637</v>
      </c>
      <c r="L1069" s="17">
        <f t="shared" si="57"/>
        <v>6.1542857142857148</v>
      </c>
    </row>
    <row r="1070" spans="5:12">
      <c r="E1070" s="15" t="str">
        <f>Temperaturdaten!B1656</f>
        <v>01.11.1988</v>
      </c>
      <c r="F1070" t="str">
        <f>Temperaturdaten!C1656</f>
        <v>November 1988</v>
      </c>
      <c r="G1070">
        <f>Temperaturdaten!D1656</f>
        <v>4.82</v>
      </c>
      <c r="I1070">
        <f t="shared" si="55"/>
        <v>30</v>
      </c>
      <c r="J1070" s="18">
        <f t="shared" si="56"/>
        <v>6.7804245283018867</v>
      </c>
      <c r="L1070" s="17">
        <f t="shared" si="57"/>
        <v>6.7442857142857147</v>
      </c>
    </row>
    <row r="1071" spans="5:12">
      <c r="E1071" s="15" t="str">
        <f>Temperaturdaten!B1657</f>
        <v>01.12.1988</v>
      </c>
      <c r="F1071" t="str">
        <f>Temperaturdaten!C1657</f>
        <v>Dezember 1988</v>
      </c>
      <c r="G1071">
        <f>Temperaturdaten!D1657</f>
        <v>5.15</v>
      </c>
      <c r="I1071">
        <f t="shared" si="55"/>
        <v>31</v>
      </c>
      <c r="J1071" s="18">
        <f t="shared" si="56"/>
        <v>8.4035377358490582</v>
      </c>
      <c r="L1071" s="17">
        <f t="shared" si="57"/>
        <v>8.3828571428571426</v>
      </c>
    </row>
    <row r="1072" spans="5:12">
      <c r="E1072" s="15" t="str">
        <f>Temperaturdaten!B1658</f>
        <v>01.01.1989</v>
      </c>
      <c r="F1072" t="str">
        <f>Temperaturdaten!C1658</f>
        <v>Januar 1989</v>
      </c>
      <c r="G1072">
        <f>Temperaturdaten!D1658</f>
        <v>4.1900000000000004</v>
      </c>
      <c r="I1072">
        <f t="shared" si="55"/>
        <v>31</v>
      </c>
      <c r="J1072" s="18">
        <f t="shared" si="56"/>
        <v>10.209433962264152</v>
      </c>
      <c r="L1072" s="17">
        <f t="shared" si="57"/>
        <v>10.147142857142857</v>
      </c>
    </row>
    <row r="1073" spans="5:12">
      <c r="E1073" s="15" t="str">
        <f>Temperaturdaten!B1659</f>
        <v>01.02.1989</v>
      </c>
      <c r="F1073" t="str">
        <f>Temperaturdaten!C1659</f>
        <v>Februar 1989</v>
      </c>
      <c r="G1073">
        <f>Temperaturdaten!D1659</f>
        <v>4.6900000000000004</v>
      </c>
      <c r="I1073">
        <f t="shared" si="55"/>
        <v>28</v>
      </c>
      <c r="J1073" s="18">
        <f t="shared" si="56"/>
        <v>12.075283018867925</v>
      </c>
      <c r="L1073" s="17">
        <f t="shared" si="57"/>
        <v>11.97</v>
      </c>
    </row>
    <row r="1074" spans="5:12">
      <c r="E1074" s="15" t="str">
        <f>Temperaturdaten!B1660</f>
        <v>01.03.1989</v>
      </c>
      <c r="F1074" t="str">
        <f>Temperaturdaten!C1660</f>
        <v>März 1989</v>
      </c>
      <c r="G1074">
        <f>Temperaturdaten!D1660</f>
        <v>7.31</v>
      </c>
      <c r="I1074">
        <f t="shared" si="55"/>
        <v>31</v>
      </c>
      <c r="J1074" s="18">
        <f t="shared" si="56"/>
        <v>13.457196261682242</v>
      </c>
      <c r="L1074" s="17">
        <f t="shared" si="57"/>
        <v>13.448571428571427</v>
      </c>
    </row>
    <row r="1075" spans="5:12">
      <c r="E1075" s="15" t="str">
        <f>Temperaturdaten!B1661</f>
        <v>01.04.1989</v>
      </c>
      <c r="F1075" t="str">
        <f>Temperaturdaten!C1661</f>
        <v>April 1989</v>
      </c>
      <c r="G1075">
        <f>Temperaturdaten!D1661</f>
        <v>7.17</v>
      </c>
      <c r="I1075">
        <f t="shared" si="55"/>
        <v>30</v>
      </c>
      <c r="J1075" s="18">
        <f t="shared" si="56"/>
        <v>14.003317757009343</v>
      </c>
      <c r="L1075" s="17">
        <f t="shared" si="57"/>
        <v>13.987142857142858</v>
      </c>
    </row>
    <row r="1076" spans="5:12">
      <c r="E1076" s="15" t="str">
        <f>Temperaturdaten!B1662</f>
        <v>01.05.1989</v>
      </c>
      <c r="F1076" t="str">
        <f>Temperaturdaten!C1662</f>
        <v>Mai 1989</v>
      </c>
      <c r="G1076">
        <f>Temperaturdaten!D1662</f>
        <v>13.88</v>
      </c>
      <c r="I1076">
        <f t="shared" si="55"/>
        <v>31</v>
      </c>
      <c r="J1076" s="18">
        <f t="shared" si="56"/>
        <v>13.528084112149532</v>
      </c>
      <c r="L1076" s="17">
        <f t="shared" si="57"/>
        <v>13.502857142857142</v>
      </c>
    </row>
    <row r="1077" spans="5:12">
      <c r="E1077" s="15" t="str">
        <f>Temperaturdaten!B1663</f>
        <v>01.06.1989</v>
      </c>
      <c r="F1077" t="str">
        <f>Temperaturdaten!C1663</f>
        <v>Juni 1989</v>
      </c>
      <c r="G1077">
        <f>Temperaturdaten!D1663</f>
        <v>16.29</v>
      </c>
      <c r="I1077">
        <f t="shared" si="55"/>
        <v>30</v>
      </c>
      <c r="J1077" s="18">
        <f t="shared" si="56"/>
        <v>11.949112149532711</v>
      </c>
      <c r="L1077" s="17">
        <f t="shared" si="57"/>
        <v>11.945714285714287</v>
      </c>
    </row>
    <row r="1078" spans="5:12">
      <c r="E1078" s="15" t="str">
        <f>Temperaturdaten!B1664</f>
        <v>01.07.1989</v>
      </c>
      <c r="F1078" t="str">
        <f>Temperaturdaten!C1664</f>
        <v>Juli 1989</v>
      </c>
      <c r="G1078">
        <f>Temperaturdaten!D1664</f>
        <v>17.5</v>
      </c>
      <c r="I1078">
        <f t="shared" si="55"/>
        <v>31</v>
      </c>
      <c r="J1078" s="18">
        <f t="shared" si="56"/>
        <v>10.29674418604651</v>
      </c>
      <c r="L1078" s="17">
        <f t="shared" si="57"/>
        <v>10.288571428571428</v>
      </c>
    </row>
    <row r="1079" spans="5:12">
      <c r="E1079" s="15" t="str">
        <f>Temperaturdaten!B1665</f>
        <v>01.08.1989</v>
      </c>
      <c r="F1079" t="str">
        <f>Temperaturdaten!C1665</f>
        <v>August 1989</v>
      </c>
      <c r="G1079">
        <f>Temperaturdaten!D1665</f>
        <v>16.95</v>
      </c>
      <c r="I1079">
        <f t="shared" si="55"/>
        <v>31</v>
      </c>
      <c r="J1079" s="18">
        <f t="shared" si="56"/>
        <v>8.7683962264150939</v>
      </c>
      <c r="L1079" s="17">
        <f t="shared" si="57"/>
        <v>8.7457142857142856</v>
      </c>
    </row>
    <row r="1080" spans="5:12">
      <c r="E1080" s="15" t="str">
        <f>Temperaturdaten!B1666</f>
        <v>01.09.1989</v>
      </c>
      <c r="F1080" t="str">
        <f>Temperaturdaten!C1666</f>
        <v>September 1989</v>
      </c>
      <c r="G1080">
        <f>Temperaturdaten!D1666</f>
        <v>15.04</v>
      </c>
      <c r="I1080">
        <f t="shared" si="55"/>
        <v>30</v>
      </c>
      <c r="J1080" s="18">
        <f t="shared" si="56"/>
        <v>7.3514622641509435</v>
      </c>
      <c r="L1080" s="17">
        <f t="shared" si="57"/>
        <v>7.3614285714285703</v>
      </c>
    </row>
    <row r="1081" spans="5:12">
      <c r="E1081" s="15" t="str">
        <f>Temperaturdaten!B1667</f>
        <v>01.10.1989</v>
      </c>
      <c r="F1081" t="str">
        <f>Temperaturdaten!C1667</f>
        <v>Oktober 1989</v>
      </c>
      <c r="G1081">
        <f>Temperaturdaten!D1667</f>
        <v>11.08</v>
      </c>
      <c r="I1081">
        <f t="shared" si="55"/>
        <v>31</v>
      </c>
      <c r="J1081" s="18">
        <f t="shared" si="56"/>
        <v>6.3877830188679248</v>
      </c>
      <c r="L1081" s="17">
        <f t="shared" si="57"/>
        <v>6.3885714285714288</v>
      </c>
    </row>
    <row r="1082" spans="5:12">
      <c r="E1082" s="15" t="str">
        <f>Temperaturdaten!B1668</f>
        <v>01.11.1989</v>
      </c>
      <c r="F1082" t="str">
        <f>Temperaturdaten!C1668</f>
        <v>November 1989</v>
      </c>
      <c r="G1082">
        <f>Temperaturdaten!D1668</f>
        <v>3.78</v>
      </c>
      <c r="I1082">
        <f t="shared" si="55"/>
        <v>30</v>
      </c>
      <c r="J1082" s="18">
        <f t="shared" si="56"/>
        <v>6.8381603773584896</v>
      </c>
      <c r="L1082" s="17">
        <f t="shared" si="57"/>
        <v>6.8285714285714283</v>
      </c>
    </row>
    <row r="1083" spans="5:12">
      <c r="E1083" s="15" t="str">
        <f>Temperaturdaten!B1669</f>
        <v>01.12.1989</v>
      </c>
      <c r="F1083" t="str">
        <f>Temperaturdaten!C1669</f>
        <v>Dezember 1989</v>
      </c>
      <c r="G1083">
        <f>Temperaturdaten!D1669</f>
        <v>2.98</v>
      </c>
      <c r="I1083">
        <f t="shared" si="55"/>
        <v>31</v>
      </c>
      <c r="J1083" s="18">
        <f t="shared" si="56"/>
        <v>8.4754245283018861</v>
      </c>
      <c r="L1083" s="17">
        <f t="shared" si="57"/>
        <v>8.4814285714285713</v>
      </c>
    </row>
    <row r="1084" spans="5:12">
      <c r="E1084" s="15" t="str">
        <f>Temperaturdaten!B1670</f>
        <v>01.01.1990</v>
      </c>
      <c r="F1084" t="str">
        <f>Temperaturdaten!C1670</f>
        <v>Januar 1990</v>
      </c>
      <c r="G1084">
        <f>Temperaturdaten!D1670</f>
        <v>4.6900000000000004</v>
      </c>
      <c r="I1084">
        <f t="shared" si="55"/>
        <v>31</v>
      </c>
      <c r="J1084" s="18">
        <f t="shared" si="56"/>
        <v>10.450943396226414</v>
      </c>
      <c r="L1084" s="17">
        <f t="shared" si="57"/>
        <v>10.411428571428571</v>
      </c>
    </row>
    <row r="1085" spans="5:12">
      <c r="E1085" s="15" t="str">
        <f>Temperaturdaten!B1671</f>
        <v>01.02.1990</v>
      </c>
      <c r="F1085" t="str">
        <f>Temperaturdaten!C1671</f>
        <v>Februar 1990</v>
      </c>
      <c r="G1085">
        <f>Temperaturdaten!D1671</f>
        <v>6.7</v>
      </c>
      <c r="I1085">
        <f t="shared" si="55"/>
        <v>28</v>
      </c>
      <c r="J1085" s="18">
        <f t="shared" si="56"/>
        <v>12.430849056603774</v>
      </c>
      <c r="L1085" s="17">
        <f t="shared" si="57"/>
        <v>12.345714285714285</v>
      </c>
    </row>
    <row r="1086" spans="5:12">
      <c r="E1086" s="15" t="str">
        <f>Temperaturdaten!B1672</f>
        <v>01.03.1990</v>
      </c>
      <c r="F1086" t="str">
        <f>Temperaturdaten!C1672</f>
        <v>März 1990</v>
      </c>
      <c r="G1086">
        <f>Temperaturdaten!D1672</f>
        <v>7.26</v>
      </c>
      <c r="I1086">
        <f t="shared" si="55"/>
        <v>31</v>
      </c>
      <c r="J1086" s="18">
        <f t="shared" si="56"/>
        <v>13.137102803738319</v>
      </c>
      <c r="L1086" s="17">
        <f t="shared" si="57"/>
        <v>13.120000000000001</v>
      </c>
    </row>
    <row r="1087" spans="5:12">
      <c r="E1087" s="15" t="str">
        <f>Temperaturdaten!B1673</f>
        <v>01.04.1990</v>
      </c>
      <c r="F1087" t="str">
        <f>Temperaturdaten!C1673</f>
        <v>April 1990</v>
      </c>
      <c r="G1087">
        <f>Temperaturdaten!D1673</f>
        <v>8.23</v>
      </c>
      <c r="I1087">
        <f t="shared" si="55"/>
        <v>30</v>
      </c>
      <c r="J1087" s="18">
        <f t="shared" si="56"/>
        <v>13.687570093457946</v>
      </c>
      <c r="L1087" s="17">
        <f t="shared" si="57"/>
        <v>13.662857142857145</v>
      </c>
    </row>
    <row r="1088" spans="5:12">
      <c r="E1088" s="15" t="str">
        <f>Temperaturdaten!B1674</f>
        <v>01.05.1990</v>
      </c>
      <c r="F1088" t="str">
        <f>Temperaturdaten!C1674</f>
        <v>Mai 1990</v>
      </c>
      <c r="G1088">
        <f>Temperaturdaten!D1674</f>
        <v>14.16</v>
      </c>
      <c r="I1088">
        <f t="shared" si="55"/>
        <v>31</v>
      </c>
      <c r="J1088" s="18">
        <f t="shared" si="56"/>
        <v>13.2992523364486</v>
      </c>
      <c r="L1088" s="17">
        <f t="shared" si="57"/>
        <v>13.267142857142858</v>
      </c>
    </row>
    <row r="1089" spans="5:12">
      <c r="E1089" s="15" t="str">
        <f>Temperaturdaten!B1675</f>
        <v>01.06.1990</v>
      </c>
      <c r="F1089" t="str">
        <f>Temperaturdaten!C1675</f>
        <v>Juni 1990</v>
      </c>
      <c r="G1089">
        <f>Temperaturdaten!D1675</f>
        <v>15.35</v>
      </c>
      <c r="I1089">
        <f t="shared" si="55"/>
        <v>30</v>
      </c>
      <c r="J1089" s="18">
        <f t="shared" si="56"/>
        <v>11.684065420560747</v>
      </c>
      <c r="L1089" s="17">
        <f t="shared" si="57"/>
        <v>11.674285714285713</v>
      </c>
    </row>
    <row r="1090" spans="5:12">
      <c r="E1090" s="15" t="str">
        <f>Temperaturdaten!B1676</f>
        <v>01.07.1990</v>
      </c>
      <c r="F1090" t="str">
        <f>Temperaturdaten!C1676</f>
        <v>Juli 1990</v>
      </c>
      <c r="G1090">
        <f>Temperaturdaten!D1676</f>
        <v>16.489999999999998</v>
      </c>
      <c r="I1090">
        <f t="shared" si="55"/>
        <v>31</v>
      </c>
      <c r="J1090" s="18">
        <f t="shared" si="56"/>
        <v>9.8872558139534874</v>
      </c>
      <c r="L1090" s="17">
        <f t="shared" si="57"/>
        <v>9.8771428571428572</v>
      </c>
    </row>
    <row r="1091" spans="5:12">
      <c r="E1091" s="15" t="str">
        <f>Temperaturdaten!B1677</f>
        <v>01.08.1990</v>
      </c>
      <c r="F1091" t="str">
        <f>Temperaturdaten!C1677</f>
        <v>August 1990</v>
      </c>
      <c r="G1091">
        <f>Temperaturdaten!D1677</f>
        <v>18.23</v>
      </c>
      <c r="I1091">
        <f t="shared" si="55"/>
        <v>31</v>
      </c>
      <c r="J1091" s="18">
        <f t="shared" si="56"/>
        <v>7.4006132075471704</v>
      </c>
      <c r="L1091" s="17">
        <f t="shared" si="57"/>
        <v>7.2885714285714291</v>
      </c>
    </row>
    <row r="1092" spans="5:12">
      <c r="E1092" s="15" t="str">
        <f>Temperaturdaten!B1678</f>
        <v>01.09.1990</v>
      </c>
      <c r="F1092" t="str">
        <f>Temperaturdaten!C1678</f>
        <v>September 1990</v>
      </c>
      <c r="G1092">
        <f>Temperaturdaten!D1678</f>
        <v>12.12</v>
      </c>
      <c r="I1092">
        <f t="shared" si="55"/>
        <v>30</v>
      </c>
      <c r="J1092" s="18">
        <f t="shared" si="56"/>
        <v>5.8491509433962268</v>
      </c>
      <c r="L1092" s="17">
        <f t="shared" si="57"/>
        <v>5.7728571428571422</v>
      </c>
    </row>
    <row r="1093" spans="5:12">
      <c r="E1093" s="15" t="str">
        <f>Temperaturdaten!B1679</f>
        <v>01.10.1990</v>
      </c>
      <c r="F1093" t="str">
        <f>Temperaturdaten!C1679</f>
        <v>Oktober 1990</v>
      </c>
      <c r="G1093">
        <f>Temperaturdaten!D1679</f>
        <v>11.06</v>
      </c>
      <c r="I1093">
        <f t="shared" si="55"/>
        <v>31</v>
      </c>
      <c r="J1093" s="18">
        <f t="shared" si="56"/>
        <v>5.2350000000000012</v>
      </c>
      <c r="L1093" s="17">
        <f t="shared" si="57"/>
        <v>5.152857142857143</v>
      </c>
    </row>
    <row r="1094" spans="5:12">
      <c r="E1094" s="15" t="str">
        <f>Temperaturdaten!B1680</f>
        <v>01.11.1990</v>
      </c>
      <c r="F1094" t="str">
        <f>Temperaturdaten!C1680</f>
        <v>November 1990</v>
      </c>
      <c r="G1094">
        <f>Temperaturdaten!D1680</f>
        <v>5.46</v>
      </c>
      <c r="I1094">
        <f t="shared" si="55"/>
        <v>30</v>
      </c>
      <c r="J1094" s="18">
        <f t="shared" si="56"/>
        <v>5.082924528301886</v>
      </c>
      <c r="L1094" s="17">
        <f t="shared" si="57"/>
        <v>5.0042857142857144</v>
      </c>
    </row>
    <row r="1095" spans="5:12">
      <c r="E1095" s="15" t="str">
        <f>Temperaturdaten!B1681</f>
        <v>01.12.1990</v>
      </c>
      <c r="F1095" t="str">
        <f>Temperaturdaten!C1681</f>
        <v>Dezember 1990</v>
      </c>
      <c r="G1095">
        <f>Temperaturdaten!D1681</f>
        <v>3.01</v>
      </c>
      <c r="I1095">
        <f t="shared" si="55"/>
        <v>31</v>
      </c>
      <c r="J1095" s="18">
        <f t="shared" si="56"/>
        <v>6.1385849056603776</v>
      </c>
      <c r="L1095" s="17">
        <f t="shared" si="57"/>
        <v>6.07</v>
      </c>
    </row>
    <row r="1096" spans="5:12">
      <c r="E1096" s="15" t="str">
        <f>Temperaturdaten!B1682</f>
        <v>01.01.1991</v>
      </c>
      <c r="F1096" t="str">
        <f>Temperaturdaten!C1682</f>
        <v>Januar 1991</v>
      </c>
      <c r="G1096">
        <f>Temperaturdaten!D1682</f>
        <v>2.77</v>
      </c>
      <c r="I1096">
        <f t="shared" si="55"/>
        <v>31</v>
      </c>
      <c r="J1096" s="18">
        <f t="shared" si="56"/>
        <v>8.532311320754717</v>
      </c>
      <c r="L1096" s="17">
        <f t="shared" si="57"/>
        <v>8.4085714285714293</v>
      </c>
    </row>
    <row r="1097" spans="5:12">
      <c r="E1097" s="15" t="str">
        <f>Temperaturdaten!B1683</f>
        <v>01.02.1991</v>
      </c>
      <c r="F1097" t="str">
        <f>Temperaturdaten!C1683</f>
        <v>Februar 1991</v>
      </c>
      <c r="G1097">
        <f>Temperaturdaten!D1683</f>
        <v>-1.63</v>
      </c>
      <c r="I1097">
        <f t="shared" si="55"/>
        <v>28</v>
      </c>
      <c r="J1097" s="18">
        <f t="shared" si="56"/>
        <v>10.718396226415095</v>
      </c>
      <c r="L1097" s="17">
        <f t="shared" si="57"/>
        <v>10.544285714285715</v>
      </c>
    </row>
    <row r="1098" spans="5:12">
      <c r="E1098" s="15" t="str">
        <f>Temperaturdaten!B1684</f>
        <v>01.03.1991</v>
      </c>
      <c r="F1098" t="str">
        <f>Temperaturdaten!C1684</f>
        <v>März 1991</v>
      </c>
      <c r="G1098">
        <f>Temperaturdaten!D1684</f>
        <v>7.62</v>
      </c>
      <c r="I1098">
        <f t="shared" si="55"/>
        <v>31</v>
      </c>
      <c r="J1098" s="18">
        <f t="shared" si="56"/>
        <v>12.890841121495326</v>
      </c>
      <c r="L1098" s="17">
        <f t="shared" si="57"/>
        <v>12.875714285714285</v>
      </c>
    </row>
    <row r="1099" spans="5:12">
      <c r="E1099" s="15" t="str">
        <f>Temperaturdaten!B1685</f>
        <v>01.04.1991</v>
      </c>
      <c r="F1099" t="str">
        <f>Temperaturdaten!C1685</f>
        <v>April 1991</v>
      </c>
      <c r="G1099">
        <f>Temperaturdaten!D1685</f>
        <v>7.78</v>
      </c>
      <c r="I1099">
        <f t="shared" si="55"/>
        <v>30</v>
      </c>
      <c r="J1099" s="18">
        <f t="shared" si="56"/>
        <v>13.111028037383178</v>
      </c>
      <c r="L1099" s="17">
        <f t="shared" si="57"/>
        <v>13.092857142857142</v>
      </c>
    </row>
    <row r="1100" spans="5:12">
      <c r="E1100" s="15" t="str">
        <f>Temperaturdaten!B1686</f>
        <v>01.05.1991</v>
      </c>
      <c r="F1100" t="str">
        <f>Temperaturdaten!C1686</f>
        <v>Mai 1991</v>
      </c>
      <c r="G1100">
        <f>Temperaturdaten!D1686</f>
        <v>10.02</v>
      </c>
      <c r="I1100">
        <f t="shared" si="55"/>
        <v>31</v>
      </c>
      <c r="J1100" s="18">
        <f t="shared" si="56"/>
        <v>12.691869158878504</v>
      </c>
      <c r="L1100" s="17">
        <f t="shared" si="57"/>
        <v>12.665714285714285</v>
      </c>
    </row>
    <row r="1101" spans="5:12">
      <c r="E1101" s="15" t="str">
        <f>Temperaturdaten!B1687</f>
        <v>01.06.1991</v>
      </c>
      <c r="F1101" t="str">
        <f>Temperaturdaten!C1687</f>
        <v>Juni 1991</v>
      </c>
      <c r="G1101">
        <f>Temperaturdaten!D1687</f>
        <v>12.92</v>
      </c>
      <c r="I1101">
        <f t="shared" si="55"/>
        <v>30</v>
      </c>
      <c r="J1101" s="18">
        <f t="shared" si="56"/>
        <v>11.663364485981306</v>
      </c>
      <c r="L1101" s="17">
        <f t="shared" si="57"/>
        <v>11.651428571428571</v>
      </c>
    </row>
    <row r="1102" spans="5:12">
      <c r="E1102" s="15" t="str">
        <f>Temperaturdaten!B1688</f>
        <v>01.07.1991</v>
      </c>
      <c r="F1102" t="str">
        <f>Temperaturdaten!C1688</f>
        <v>Juli 1991</v>
      </c>
      <c r="G1102">
        <f>Temperaturdaten!D1688</f>
        <v>19.38</v>
      </c>
      <c r="I1102">
        <f t="shared" si="55"/>
        <v>31</v>
      </c>
      <c r="J1102" s="18">
        <f t="shared" si="56"/>
        <v>10.159581395348837</v>
      </c>
      <c r="L1102" s="17">
        <f t="shared" si="57"/>
        <v>10.155714285714286</v>
      </c>
    </row>
    <row r="1103" spans="5:12">
      <c r="E1103" s="15" t="str">
        <f>Temperaturdaten!B1689</f>
        <v>01.08.1991</v>
      </c>
      <c r="F1103" t="str">
        <f>Temperaturdaten!C1689</f>
        <v>August 1991</v>
      </c>
      <c r="G1103">
        <f>Temperaturdaten!D1689</f>
        <v>17.72</v>
      </c>
      <c r="I1103">
        <f t="shared" si="55"/>
        <v>31</v>
      </c>
      <c r="J1103" s="18">
        <f t="shared" si="56"/>
        <v>8.0321126760563395</v>
      </c>
      <c r="L1103" s="17">
        <f t="shared" si="57"/>
        <v>8.0142857142857142</v>
      </c>
    </row>
    <row r="1104" spans="5:12">
      <c r="E1104" s="15" t="str">
        <f>Temperaturdaten!B1690</f>
        <v>01.09.1991</v>
      </c>
      <c r="F1104" t="str">
        <f>Temperaturdaten!C1690</f>
        <v>September 1991</v>
      </c>
      <c r="G1104">
        <f>Temperaturdaten!D1690</f>
        <v>14.69</v>
      </c>
      <c r="I1104">
        <f t="shared" si="55"/>
        <v>30</v>
      </c>
      <c r="J1104" s="18">
        <f t="shared" si="56"/>
        <v>6.2579812206572774</v>
      </c>
      <c r="L1104" s="17">
        <f t="shared" si="57"/>
        <v>6.2728571428571431</v>
      </c>
    </row>
    <row r="1105" spans="5:12">
      <c r="E1105" s="15" t="str">
        <f>Temperaturdaten!B1691</f>
        <v>01.10.1991</v>
      </c>
      <c r="F1105" t="str">
        <f>Temperaturdaten!C1691</f>
        <v>Oktober 1991</v>
      </c>
      <c r="G1105">
        <f>Temperaturdaten!D1691</f>
        <v>9.14</v>
      </c>
      <c r="I1105">
        <f t="shared" ref="I1105:I1168" si="58">DAY(DATE(YEAR(E1105),MONTH(E1105)+1,0))</f>
        <v>31</v>
      </c>
      <c r="J1105" s="18">
        <f t="shared" si="56"/>
        <v>5.3115023474178402</v>
      </c>
      <c r="L1105" s="17">
        <f t="shared" si="57"/>
        <v>5.3128571428571432</v>
      </c>
    </row>
    <row r="1106" spans="5:12">
      <c r="E1106" s="15" t="str">
        <f>Temperaturdaten!B1692</f>
        <v>01.11.1991</v>
      </c>
      <c r="F1106" t="str">
        <f>Temperaturdaten!C1692</f>
        <v>November 1991</v>
      </c>
      <c r="G1106">
        <f>Temperaturdaten!D1692</f>
        <v>4.79</v>
      </c>
      <c r="I1106">
        <f t="shared" si="58"/>
        <v>30</v>
      </c>
      <c r="J1106" s="18">
        <f t="shared" si="56"/>
        <v>6.1905633802816897</v>
      </c>
      <c r="L1106" s="17">
        <f t="shared" si="57"/>
        <v>6.1757142857142862</v>
      </c>
    </row>
    <row r="1107" spans="5:12">
      <c r="E1107" s="15" t="str">
        <f>Temperaturdaten!B1693</f>
        <v>01.12.1991</v>
      </c>
      <c r="F1107" t="str">
        <f>Temperaturdaten!C1693</f>
        <v>Dezember 1991</v>
      </c>
      <c r="G1107">
        <f>Temperaturdaten!D1693</f>
        <v>2.92</v>
      </c>
      <c r="I1107">
        <f t="shared" si="58"/>
        <v>31</v>
      </c>
      <c r="J1107" s="18">
        <f t="shared" si="56"/>
        <v>8.1708450704225353</v>
      </c>
      <c r="L1107" s="17">
        <f t="shared" si="57"/>
        <v>8.1842857142857142</v>
      </c>
    </row>
    <row r="1108" spans="5:12">
      <c r="E1108" s="15" t="str">
        <f>Temperaturdaten!B1694</f>
        <v>01.01.1992</v>
      </c>
      <c r="F1108" t="str">
        <f>Temperaturdaten!C1694</f>
        <v>Januar 1992</v>
      </c>
      <c r="G1108">
        <f>Temperaturdaten!D1694</f>
        <v>2.4500000000000002</v>
      </c>
      <c r="I1108">
        <f t="shared" si="58"/>
        <v>31</v>
      </c>
      <c r="J1108" s="18">
        <f t="shared" si="56"/>
        <v>10.509671361502347</v>
      </c>
      <c r="L1108" s="17">
        <f t="shared" si="57"/>
        <v>10.48</v>
      </c>
    </row>
    <row r="1109" spans="5:12">
      <c r="E1109" s="15" t="str">
        <f>Temperaturdaten!B1695</f>
        <v>01.02.1992</v>
      </c>
      <c r="F1109" t="str">
        <f>Temperaturdaten!C1695</f>
        <v>Februar 1992</v>
      </c>
      <c r="G1109">
        <f>Temperaturdaten!D1695</f>
        <v>4.3899999999999997</v>
      </c>
      <c r="I1109">
        <f t="shared" si="58"/>
        <v>29</v>
      </c>
      <c r="J1109" s="18">
        <f t="shared" si="56"/>
        <v>12.755352112676057</v>
      </c>
      <c r="L1109" s="17">
        <f t="shared" si="57"/>
        <v>12.684285714285712</v>
      </c>
    </row>
    <row r="1110" spans="5:12">
      <c r="E1110" s="15" t="str">
        <f>Temperaturdaten!B1696</f>
        <v>01.03.1992</v>
      </c>
      <c r="F1110" t="str">
        <f>Temperaturdaten!C1696</f>
        <v>März 1992</v>
      </c>
      <c r="G1110">
        <f>Temperaturdaten!D1696</f>
        <v>5.53</v>
      </c>
      <c r="I1110">
        <f t="shared" si="58"/>
        <v>31</v>
      </c>
      <c r="J1110" s="18">
        <f t="shared" si="56"/>
        <v>14.050841121495328</v>
      </c>
      <c r="L1110" s="17">
        <f t="shared" si="57"/>
        <v>14.044285714285712</v>
      </c>
    </row>
    <row r="1111" spans="5:12">
      <c r="E1111" s="15" t="str">
        <f>Temperaturdaten!B1697</f>
        <v>01.04.1992</v>
      </c>
      <c r="F1111" t="str">
        <f>Temperaturdaten!C1697</f>
        <v>April 1992</v>
      </c>
      <c r="G1111">
        <f>Temperaturdaten!D1697</f>
        <v>7.97</v>
      </c>
      <c r="I1111">
        <f t="shared" si="58"/>
        <v>30</v>
      </c>
      <c r="J1111" s="18">
        <f t="shared" si="56"/>
        <v>14.240607476635512</v>
      </c>
      <c r="L1111" s="17">
        <f t="shared" si="57"/>
        <v>14.23142857142857</v>
      </c>
    </row>
    <row r="1112" spans="5:12">
      <c r="E1112" s="15" t="str">
        <f>Temperaturdaten!B1698</f>
        <v>01.05.1992</v>
      </c>
      <c r="F1112" t="str">
        <f>Temperaturdaten!C1698</f>
        <v>Mai 1992</v>
      </c>
      <c r="G1112">
        <f>Temperaturdaten!D1698</f>
        <v>15.18</v>
      </c>
      <c r="I1112">
        <f t="shared" si="58"/>
        <v>31</v>
      </c>
      <c r="J1112" s="18">
        <f t="shared" si="56"/>
        <v>14.034532710280375</v>
      </c>
      <c r="L1112" s="17">
        <f t="shared" si="57"/>
        <v>14.02142857142857</v>
      </c>
    </row>
    <row r="1113" spans="5:12">
      <c r="E1113" s="15" t="str">
        <f>Temperaturdaten!B1699</f>
        <v>01.06.1992</v>
      </c>
      <c r="F1113" t="str">
        <f>Temperaturdaten!C1699</f>
        <v>Juni 1992</v>
      </c>
      <c r="G1113">
        <f>Temperaturdaten!D1699</f>
        <v>18.850000000000001</v>
      </c>
      <c r="I1113">
        <f t="shared" si="58"/>
        <v>30</v>
      </c>
      <c r="J1113" s="18">
        <f t="shared" ref="J1113:J1176" si="59">SUMPRODUCT(G1113:G1119,I1113:I1119)/SUM(I1113:I1119)</f>
        <v>12.252757009345794</v>
      </c>
      <c r="L1113" s="17">
        <f t="shared" si="57"/>
        <v>12.264285714285714</v>
      </c>
    </row>
    <row r="1114" spans="5:12">
      <c r="E1114" s="15" t="str">
        <f>Temperaturdaten!B1700</f>
        <v>01.07.1992</v>
      </c>
      <c r="F1114" t="str">
        <f>Temperaturdaten!C1700</f>
        <v>Juli 1992</v>
      </c>
      <c r="G1114">
        <f>Temperaturdaten!D1700</f>
        <v>18.989999999999998</v>
      </c>
      <c r="I1114">
        <f t="shared" si="58"/>
        <v>31</v>
      </c>
      <c r="J1114" s="18">
        <f t="shared" si="59"/>
        <v>10.016837209302325</v>
      </c>
      <c r="L1114" s="17">
        <f t="shared" ref="L1114:L1177" si="60">AVERAGE(G1114:G1120)</f>
        <v>10.018571428571429</v>
      </c>
    </row>
    <row r="1115" spans="5:12">
      <c r="E1115" s="15" t="str">
        <f>Temperaturdaten!B1701</f>
        <v>01.08.1992</v>
      </c>
      <c r="F1115" t="str">
        <f>Temperaturdaten!C1701</f>
        <v>August 1992</v>
      </c>
      <c r="G1115">
        <f>Temperaturdaten!D1701</f>
        <v>17.88</v>
      </c>
      <c r="I1115">
        <f t="shared" si="58"/>
        <v>31</v>
      </c>
      <c r="J1115" s="18">
        <f t="shared" si="59"/>
        <v>7.5455188679245273</v>
      </c>
      <c r="L1115" s="17">
        <f t="shared" si="60"/>
        <v>7.4828571428571431</v>
      </c>
    </row>
    <row r="1116" spans="5:12">
      <c r="E1116" s="15" t="str">
        <f>Temperaturdaten!B1702</f>
        <v>01.09.1992</v>
      </c>
      <c r="F1116" t="str">
        <f>Temperaturdaten!C1702</f>
        <v>September 1992</v>
      </c>
      <c r="G1116">
        <f>Temperaturdaten!D1702</f>
        <v>13.91</v>
      </c>
      <c r="I1116">
        <f t="shared" si="58"/>
        <v>30</v>
      </c>
      <c r="J1116" s="18">
        <f t="shared" si="59"/>
        <v>5.5685377358490564</v>
      </c>
      <c r="L1116" s="17">
        <f t="shared" si="60"/>
        <v>5.5514285714285716</v>
      </c>
    </row>
    <row r="1117" spans="5:12">
      <c r="E1117" s="15" t="str">
        <f>Temperaturdaten!B1703</f>
        <v>01.10.1992</v>
      </c>
      <c r="F1117" t="str">
        <f>Temperaturdaten!C1703</f>
        <v>Oktober 1992</v>
      </c>
      <c r="G1117">
        <f>Temperaturdaten!D1703</f>
        <v>6.84</v>
      </c>
      <c r="I1117">
        <f t="shared" si="58"/>
        <v>31</v>
      </c>
      <c r="J1117" s="18">
        <f t="shared" si="59"/>
        <v>5.1694811320754708</v>
      </c>
      <c r="L1117" s="17">
        <f t="shared" si="60"/>
        <v>5.1485714285714277</v>
      </c>
    </row>
    <row r="1118" spans="5:12">
      <c r="E1118" s="15" t="str">
        <f>Temperaturdaten!B1704</f>
        <v>01.11.1992</v>
      </c>
      <c r="F1118" t="str">
        <f>Temperaturdaten!C1704</f>
        <v>November 1992</v>
      </c>
      <c r="G1118">
        <f>Temperaturdaten!D1704</f>
        <v>6.5</v>
      </c>
      <c r="I1118">
        <f t="shared" si="58"/>
        <v>30</v>
      </c>
      <c r="J1118" s="18">
        <f t="shared" si="59"/>
        <v>6.3129716981132074</v>
      </c>
      <c r="L1118" s="17">
        <f t="shared" si="60"/>
        <v>6.265714285714286</v>
      </c>
    </row>
    <row r="1119" spans="5:12">
      <c r="E1119" s="15" t="str">
        <f>Temperaturdaten!B1705</f>
        <v>01.12.1992</v>
      </c>
      <c r="F1119" t="str">
        <f>Temperaturdaten!C1705</f>
        <v>Dezember 1992</v>
      </c>
      <c r="G1119">
        <f>Temperaturdaten!D1705</f>
        <v>2.88</v>
      </c>
      <c r="I1119">
        <f t="shared" si="58"/>
        <v>31</v>
      </c>
      <c r="J1119" s="18">
        <f t="shared" si="59"/>
        <v>7.5780660377358489</v>
      </c>
      <c r="L1119" s="17">
        <f t="shared" si="60"/>
        <v>7.5428571428571427</v>
      </c>
    </row>
    <row r="1120" spans="5:12">
      <c r="E1120" s="15" t="str">
        <f>Temperaturdaten!B1706</f>
        <v>01.01.1993</v>
      </c>
      <c r="F1120" t="str">
        <f>Temperaturdaten!C1706</f>
        <v>Januar 1993</v>
      </c>
      <c r="G1120">
        <f>Temperaturdaten!D1706</f>
        <v>3.13</v>
      </c>
      <c r="I1120">
        <f t="shared" si="58"/>
        <v>31</v>
      </c>
      <c r="J1120" s="18">
        <f t="shared" si="59"/>
        <v>9.4556132075471702</v>
      </c>
      <c r="L1120" s="17">
        <f t="shared" si="60"/>
        <v>9.3771428571428572</v>
      </c>
    </row>
    <row r="1121" spans="5:12">
      <c r="E1121" s="15" t="str">
        <f>Temperaturdaten!B1707</f>
        <v>01.02.1993</v>
      </c>
      <c r="F1121" t="str">
        <f>Temperaturdaten!C1707</f>
        <v>Februar 1993</v>
      </c>
      <c r="G1121">
        <f>Temperaturdaten!D1707</f>
        <v>1.24</v>
      </c>
      <c r="I1121">
        <f t="shared" si="58"/>
        <v>28</v>
      </c>
      <c r="J1121" s="18">
        <f t="shared" si="59"/>
        <v>11.186933962264151</v>
      </c>
      <c r="L1121" s="17">
        <f t="shared" si="60"/>
        <v>11.068571428571429</v>
      </c>
    </row>
    <row r="1122" spans="5:12">
      <c r="E1122" s="15" t="str">
        <f>Temperaturdaten!B1708</f>
        <v>01.03.1993</v>
      </c>
      <c r="F1122" t="str">
        <f>Temperaturdaten!C1708</f>
        <v>März 1993</v>
      </c>
      <c r="G1122">
        <f>Temperaturdaten!D1708</f>
        <v>4.3600000000000003</v>
      </c>
      <c r="I1122">
        <f t="shared" si="58"/>
        <v>31</v>
      </c>
      <c r="J1122" s="18">
        <f t="shared" si="59"/>
        <v>12.645841121495327</v>
      </c>
      <c r="L1122" s="17">
        <f t="shared" si="60"/>
        <v>12.65</v>
      </c>
    </row>
    <row r="1123" spans="5:12">
      <c r="E1123" s="15" t="str">
        <f>Temperaturdaten!B1709</f>
        <v>01.04.1993</v>
      </c>
      <c r="F1123" t="str">
        <f>Temperaturdaten!C1709</f>
        <v>April 1993</v>
      </c>
      <c r="G1123">
        <f>Temperaturdaten!D1709</f>
        <v>11.09</v>
      </c>
      <c r="I1123">
        <f t="shared" si="58"/>
        <v>30</v>
      </c>
      <c r="J1123" s="18">
        <f t="shared" si="59"/>
        <v>13.223831775700935</v>
      </c>
      <c r="L1123" s="17">
        <f t="shared" si="60"/>
        <v>13.219999999999999</v>
      </c>
    </row>
    <row r="1124" spans="5:12">
      <c r="E1124" s="15" t="str">
        <f>Temperaturdaten!B1710</f>
        <v>01.05.1993</v>
      </c>
      <c r="F1124" t="str">
        <f>Temperaturdaten!C1710</f>
        <v>Mai 1993</v>
      </c>
      <c r="G1124">
        <f>Temperaturdaten!D1710</f>
        <v>14.66</v>
      </c>
      <c r="I1124">
        <f t="shared" si="58"/>
        <v>31</v>
      </c>
      <c r="J1124" s="18">
        <f t="shared" si="59"/>
        <v>11.827570093457943</v>
      </c>
      <c r="L1124" s="17">
        <f t="shared" si="60"/>
        <v>11.797142857142855</v>
      </c>
    </row>
    <row r="1125" spans="5:12">
      <c r="E1125" s="15" t="str">
        <f>Temperaturdaten!B1711</f>
        <v>01.06.1993</v>
      </c>
      <c r="F1125" t="str">
        <f>Temperaturdaten!C1711</f>
        <v>Juni 1993</v>
      </c>
      <c r="G1125">
        <f>Temperaturdaten!D1711</f>
        <v>15.44</v>
      </c>
      <c r="I1125">
        <f t="shared" si="58"/>
        <v>30</v>
      </c>
      <c r="J1125" s="18">
        <f t="shared" si="59"/>
        <v>10.286261682242989</v>
      </c>
      <c r="L1125" s="17">
        <f t="shared" si="60"/>
        <v>10.277142857142858</v>
      </c>
    </row>
    <row r="1126" spans="5:12">
      <c r="E1126" s="15" t="str">
        <f>Temperaturdaten!B1712</f>
        <v>01.07.1993</v>
      </c>
      <c r="F1126" t="str">
        <f>Temperaturdaten!C1712</f>
        <v>Juli 1993</v>
      </c>
      <c r="G1126">
        <f>Temperaturdaten!D1712</f>
        <v>15.72</v>
      </c>
      <c r="I1126">
        <f t="shared" si="58"/>
        <v>31</v>
      </c>
      <c r="J1126" s="18">
        <f t="shared" si="59"/>
        <v>8.6838139534883716</v>
      </c>
      <c r="L1126" s="17">
        <f t="shared" si="60"/>
        <v>8.6657142857142855</v>
      </c>
    </row>
    <row r="1127" spans="5:12">
      <c r="E1127" s="15" t="str">
        <f>Temperaturdaten!B1713</f>
        <v>01.08.1993</v>
      </c>
      <c r="F1127" t="str">
        <f>Temperaturdaten!C1713</f>
        <v>August 1993</v>
      </c>
      <c r="G1127">
        <f>Temperaturdaten!D1713</f>
        <v>14.97</v>
      </c>
      <c r="I1127">
        <f t="shared" si="58"/>
        <v>31</v>
      </c>
      <c r="J1127" s="18">
        <f t="shared" si="59"/>
        <v>6.4617924528301893</v>
      </c>
      <c r="L1127" s="17">
        <f t="shared" si="60"/>
        <v>6.3699999999999992</v>
      </c>
    </row>
    <row r="1128" spans="5:12">
      <c r="E1128" s="15" t="str">
        <f>Temperaturdaten!B1714</f>
        <v>01.09.1993</v>
      </c>
      <c r="F1128" t="str">
        <f>Temperaturdaten!C1714</f>
        <v>September 1993</v>
      </c>
      <c r="G1128">
        <f>Temperaturdaten!D1714</f>
        <v>12.31</v>
      </c>
      <c r="I1128">
        <f t="shared" si="58"/>
        <v>30</v>
      </c>
      <c r="J1128" s="18">
        <f t="shared" si="59"/>
        <v>5.1472169811320754</v>
      </c>
      <c r="L1128" s="17">
        <f t="shared" si="60"/>
        <v>5.0857142857142845</v>
      </c>
    </row>
    <row r="1129" spans="5:12">
      <c r="E1129" s="15" t="str">
        <f>Temperaturdaten!B1715</f>
        <v>01.10.1993</v>
      </c>
      <c r="F1129" t="str">
        <f>Temperaturdaten!C1715</f>
        <v>Oktober 1993</v>
      </c>
      <c r="G1129">
        <f>Temperaturdaten!D1715</f>
        <v>8.35</v>
      </c>
      <c r="I1129">
        <f t="shared" si="58"/>
        <v>31</v>
      </c>
      <c r="J1129" s="18">
        <f t="shared" si="59"/>
        <v>4.6561792452830186</v>
      </c>
      <c r="L1129" s="17">
        <f t="shared" si="60"/>
        <v>4.589999999999999</v>
      </c>
    </row>
    <row r="1130" spans="5:12">
      <c r="E1130" s="15" t="str">
        <f>Temperaturdaten!B1716</f>
        <v>01.11.1993</v>
      </c>
      <c r="F1130" t="str">
        <f>Temperaturdaten!C1716</f>
        <v>November 1993</v>
      </c>
      <c r="G1130">
        <f>Temperaturdaten!D1716</f>
        <v>1.1299999999999999</v>
      </c>
      <c r="I1130">
        <f t="shared" si="58"/>
        <v>30</v>
      </c>
      <c r="J1130" s="18">
        <f t="shared" si="59"/>
        <v>5.2878773584905661</v>
      </c>
      <c r="L1130" s="17">
        <f t="shared" si="60"/>
        <v>5.2071428571428573</v>
      </c>
    </row>
    <row r="1131" spans="5:12">
      <c r="E1131" s="15" t="str">
        <f>Temperaturdaten!B1717</f>
        <v>01.12.1993</v>
      </c>
      <c r="F1131" t="str">
        <f>Temperaturdaten!C1717</f>
        <v>Dezember 1993</v>
      </c>
      <c r="G1131">
        <f>Temperaturdaten!D1717</f>
        <v>4.0199999999999996</v>
      </c>
      <c r="I1131">
        <f t="shared" si="58"/>
        <v>31</v>
      </c>
      <c r="J1131" s="18">
        <f t="shared" si="59"/>
        <v>7.2789150943396219</v>
      </c>
      <c r="L1131" s="17">
        <f t="shared" si="60"/>
        <v>7.2171428571428562</v>
      </c>
    </row>
    <row r="1132" spans="5:12">
      <c r="E1132" s="15" t="str">
        <f>Temperaturdaten!B1718</f>
        <v>01.01.1994</v>
      </c>
      <c r="F1132" t="str">
        <f>Temperaturdaten!C1718</f>
        <v>Januar 1994</v>
      </c>
      <c r="G1132">
        <f>Temperaturdaten!D1718</f>
        <v>4.16</v>
      </c>
      <c r="I1132">
        <f t="shared" si="58"/>
        <v>31</v>
      </c>
      <c r="J1132" s="18">
        <f t="shared" si="59"/>
        <v>9.8949056603773595</v>
      </c>
      <c r="L1132" s="17">
        <f t="shared" si="60"/>
        <v>9.7728571428571431</v>
      </c>
    </row>
    <row r="1133" spans="5:12">
      <c r="E1133" s="15" t="str">
        <f>Temperaturdaten!B1719</f>
        <v>01.02.1994</v>
      </c>
      <c r="F1133" t="str">
        <f>Temperaturdaten!C1719</f>
        <v>Februar 1994</v>
      </c>
      <c r="G1133">
        <f>Temperaturdaten!D1719</f>
        <v>-0.35</v>
      </c>
      <c r="I1133">
        <f t="shared" si="58"/>
        <v>28</v>
      </c>
      <c r="J1133" s="18">
        <f t="shared" si="59"/>
        <v>11.882122641509435</v>
      </c>
      <c r="L1133" s="17">
        <f t="shared" si="60"/>
        <v>11.714285714285714</v>
      </c>
    </row>
    <row r="1134" spans="5:12">
      <c r="E1134" s="15" t="str">
        <f>Temperaturdaten!B1720</f>
        <v>01.03.1994</v>
      </c>
      <c r="F1134" t="str">
        <f>Temperaturdaten!C1720</f>
        <v>März 1994</v>
      </c>
      <c r="G1134">
        <f>Temperaturdaten!D1720</f>
        <v>5.98</v>
      </c>
      <c r="I1134">
        <f t="shared" si="58"/>
        <v>31</v>
      </c>
      <c r="J1134" s="18">
        <f t="shared" si="59"/>
        <v>13.661728971962617</v>
      </c>
      <c r="L1134" s="17">
        <f t="shared" si="60"/>
        <v>13.644285714285713</v>
      </c>
    </row>
    <row r="1135" spans="5:12">
      <c r="E1135" s="15" t="str">
        <f>Temperaturdaten!B1721</f>
        <v>01.04.1994</v>
      </c>
      <c r="F1135" t="str">
        <f>Temperaturdaten!C1721</f>
        <v>April 1994</v>
      </c>
      <c r="G1135">
        <f>Temperaturdaten!D1721</f>
        <v>8.84</v>
      </c>
      <c r="I1135">
        <f t="shared" si="58"/>
        <v>30</v>
      </c>
      <c r="J1135" s="18">
        <f t="shared" si="59"/>
        <v>13.948551401869162</v>
      </c>
      <c r="L1135" s="17">
        <f t="shared" si="60"/>
        <v>13.927142857142854</v>
      </c>
    </row>
    <row r="1136" spans="5:12">
      <c r="E1136" s="15" t="str">
        <f>Temperaturdaten!B1722</f>
        <v>01.05.1994</v>
      </c>
      <c r="F1136" t="str">
        <f>Temperaturdaten!C1722</f>
        <v>Mai 1994</v>
      </c>
      <c r="G1136">
        <f>Temperaturdaten!D1722</f>
        <v>12.67</v>
      </c>
      <c r="I1136">
        <f t="shared" si="58"/>
        <v>31</v>
      </c>
      <c r="J1136" s="18">
        <f t="shared" si="59"/>
        <v>13.819579439252335</v>
      </c>
      <c r="L1136" s="17">
        <f t="shared" si="60"/>
        <v>13.795714285714284</v>
      </c>
    </row>
    <row r="1137" spans="5:12">
      <c r="E1137" s="15" t="str">
        <f>Temperaturdaten!B1723</f>
        <v>01.06.1994</v>
      </c>
      <c r="F1137" t="str">
        <f>Temperaturdaten!C1723</f>
        <v>Juni 1994</v>
      </c>
      <c r="G1137">
        <f>Temperaturdaten!D1723</f>
        <v>15.2</v>
      </c>
      <c r="I1137">
        <f t="shared" si="58"/>
        <v>30</v>
      </c>
      <c r="J1137" s="18">
        <f t="shared" si="59"/>
        <v>12.630280373831777</v>
      </c>
      <c r="L1137" s="17">
        <f t="shared" si="60"/>
        <v>12.622857142857141</v>
      </c>
    </row>
    <row r="1138" spans="5:12">
      <c r="E1138" s="15" t="str">
        <f>Temperaturdaten!B1724</f>
        <v>01.07.1994</v>
      </c>
      <c r="F1138" t="str">
        <f>Temperaturdaten!C1724</f>
        <v>Juli 1994</v>
      </c>
      <c r="G1138">
        <f>Temperaturdaten!D1724</f>
        <v>21.91</v>
      </c>
      <c r="I1138">
        <f t="shared" si="58"/>
        <v>31</v>
      </c>
      <c r="J1138" s="18">
        <f t="shared" si="59"/>
        <v>10.701488372093024</v>
      </c>
      <c r="L1138" s="17">
        <f t="shared" si="60"/>
        <v>10.699999999999998</v>
      </c>
    </row>
    <row r="1139" spans="5:12">
      <c r="E1139" s="15" t="str">
        <f>Temperaturdaten!B1725</f>
        <v>01.08.1994</v>
      </c>
      <c r="F1139" t="str">
        <f>Temperaturdaten!C1725</f>
        <v>August 1994</v>
      </c>
      <c r="G1139">
        <f>Temperaturdaten!D1725</f>
        <v>17.75</v>
      </c>
      <c r="I1139">
        <f t="shared" si="58"/>
        <v>31</v>
      </c>
      <c r="J1139" s="18">
        <f t="shared" si="59"/>
        <v>8.3253301886792439</v>
      </c>
      <c r="L1139" s="17">
        <f t="shared" si="60"/>
        <v>8.3014285714285716</v>
      </c>
    </row>
    <row r="1140" spans="5:12">
      <c r="E1140" s="15" t="str">
        <f>Temperaturdaten!B1726</f>
        <v>01.09.1994</v>
      </c>
      <c r="F1140" t="str">
        <f>Temperaturdaten!C1726</f>
        <v>September 1994</v>
      </c>
      <c r="G1140">
        <f>Temperaturdaten!D1726</f>
        <v>13.16</v>
      </c>
      <c r="I1140">
        <f t="shared" si="58"/>
        <v>30</v>
      </c>
      <c r="J1140" s="18">
        <f t="shared" si="59"/>
        <v>6.2913207547169803</v>
      </c>
      <c r="L1140" s="17">
        <f t="shared" si="60"/>
        <v>6.3142857142857149</v>
      </c>
    </row>
    <row r="1141" spans="5:12">
      <c r="E1141" s="15" t="str">
        <f>Temperaturdaten!B1727</f>
        <v>01.10.1994</v>
      </c>
      <c r="F1141" t="str">
        <f>Temperaturdaten!C1727</f>
        <v>Oktober 1994</v>
      </c>
      <c r="G1141">
        <f>Temperaturdaten!D1727</f>
        <v>7.96</v>
      </c>
      <c r="I1141">
        <f t="shared" si="58"/>
        <v>31</v>
      </c>
      <c r="J1141" s="18">
        <f t="shared" si="59"/>
        <v>5.657358490566037</v>
      </c>
      <c r="L1141" s="17">
        <f t="shared" si="60"/>
        <v>5.6742857142857144</v>
      </c>
    </row>
    <row r="1142" spans="5:12">
      <c r="E1142" s="15" t="str">
        <f>Temperaturdaten!B1728</f>
        <v>01.11.1994</v>
      </c>
      <c r="F1142" t="str">
        <f>Temperaturdaten!C1728</f>
        <v>November 1994</v>
      </c>
      <c r="G1142">
        <f>Temperaturdaten!D1728</f>
        <v>7.92</v>
      </c>
      <c r="I1142">
        <f t="shared" si="58"/>
        <v>30</v>
      </c>
      <c r="J1142" s="18">
        <f t="shared" si="59"/>
        <v>6.2744339622641512</v>
      </c>
      <c r="L1142" s="17">
        <f t="shared" si="60"/>
        <v>6.2771428571428567</v>
      </c>
    </row>
    <row r="1143" spans="5:12">
      <c r="E1143" s="15" t="str">
        <f>Temperaturdaten!B1729</f>
        <v>01.12.1994</v>
      </c>
      <c r="F1143" t="str">
        <f>Temperaturdaten!C1729</f>
        <v>Dezember 1994</v>
      </c>
      <c r="G1143">
        <f>Temperaturdaten!D1729</f>
        <v>4.46</v>
      </c>
      <c r="I1143">
        <f t="shared" si="58"/>
        <v>31</v>
      </c>
      <c r="J1143" s="18">
        <f t="shared" si="59"/>
        <v>7.2579245283018858</v>
      </c>
      <c r="L1143" s="17">
        <f t="shared" si="60"/>
        <v>7.2699999999999987</v>
      </c>
    </row>
    <row r="1144" spans="5:12">
      <c r="E1144" s="15" t="str">
        <f>Temperaturdaten!B1730</f>
        <v>01.01.1995</v>
      </c>
      <c r="F1144" t="str">
        <f>Temperaturdaten!C1730</f>
        <v>Januar 1995</v>
      </c>
      <c r="G1144">
        <f>Temperaturdaten!D1730</f>
        <v>1.74</v>
      </c>
      <c r="I1144">
        <f t="shared" si="58"/>
        <v>31</v>
      </c>
      <c r="J1144" s="18">
        <f t="shared" si="59"/>
        <v>9.5873113207547167</v>
      </c>
      <c r="L1144" s="17">
        <f t="shared" si="60"/>
        <v>9.5457142857142845</v>
      </c>
    </row>
    <row r="1145" spans="5:12">
      <c r="E1145" s="15" t="str">
        <f>Temperaturdaten!B1731</f>
        <v>01.02.1995</v>
      </c>
      <c r="F1145" t="str">
        <f>Temperaturdaten!C1731</f>
        <v>Februar 1995</v>
      </c>
      <c r="G1145">
        <f>Temperaturdaten!D1731</f>
        <v>5.12</v>
      </c>
      <c r="I1145">
        <f t="shared" si="58"/>
        <v>28</v>
      </c>
      <c r="J1145" s="18">
        <f t="shared" si="59"/>
        <v>12.175518867924527</v>
      </c>
      <c r="L1145" s="17">
        <f t="shared" si="60"/>
        <v>12.074285714285713</v>
      </c>
    </row>
    <row r="1146" spans="5:12">
      <c r="E1146" s="15" t="str">
        <f>Temperaturdaten!B1732</f>
        <v>01.03.1995</v>
      </c>
      <c r="F1146" t="str">
        <f>Temperaturdaten!C1732</f>
        <v>März 1995</v>
      </c>
      <c r="G1146">
        <f>Temperaturdaten!D1732</f>
        <v>3.84</v>
      </c>
      <c r="I1146">
        <f t="shared" si="58"/>
        <v>31</v>
      </c>
      <c r="J1146" s="18">
        <f t="shared" si="59"/>
        <v>13.313785046728972</v>
      </c>
      <c r="L1146" s="17">
        <f t="shared" si="60"/>
        <v>13.301428571428573</v>
      </c>
    </row>
    <row r="1147" spans="5:12">
      <c r="E1147" s="15" t="str">
        <f>Temperaturdaten!B1733</f>
        <v>01.04.1995</v>
      </c>
      <c r="F1147" t="str">
        <f>Temperaturdaten!C1733</f>
        <v>April 1995</v>
      </c>
      <c r="G1147">
        <f>Temperaturdaten!D1733</f>
        <v>8.68</v>
      </c>
      <c r="I1147">
        <f t="shared" si="58"/>
        <v>30</v>
      </c>
      <c r="J1147" s="18">
        <f t="shared" si="59"/>
        <v>14.508878504672898</v>
      </c>
      <c r="L1147" s="17">
        <f t="shared" si="60"/>
        <v>14.480000000000002</v>
      </c>
    </row>
    <row r="1148" spans="5:12">
      <c r="E1148" s="15" t="str">
        <f>Temperaturdaten!B1734</f>
        <v>01.05.1995</v>
      </c>
      <c r="F1148" t="str">
        <f>Temperaturdaten!C1734</f>
        <v>Mai 1995</v>
      </c>
      <c r="G1148">
        <f>Temperaturdaten!D1734</f>
        <v>12.18</v>
      </c>
      <c r="I1148">
        <f t="shared" si="58"/>
        <v>31</v>
      </c>
      <c r="J1148" s="18">
        <f t="shared" si="59"/>
        <v>13.963551401869157</v>
      </c>
      <c r="L1148" s="17">
        <f t="shared" si="60"/>
        <v>13.924285714285716</v>
      </c>
    </row>
    <row r="1149" spans="5:12">
      <c r="E1149" s="15" t="str">
        <f>Temperaturdaten!B1735</f>
        <v>01.06.1995</v>
      </c>
      <c r="F1149" t="str">
        <f>Temperaturdaten!C1735</f>
        <v>Juni 1995</v>
      </c>
      <c r="G1149">
        <f>Temperaturdaten!D1735</f>
        <v>14.87</v>
      </c>
      <c r="I1149">
        <f t="shared" si="58"/>
        <v>30</v>
      </c>
      <c r="J1149" s="18">
        <f t="shared" si="59"/>
        <v>11.936962616822429</v>
      </c>
      <c r="L1149" s="17">
        <f t="shared" si="60"/>
        <v>11.925714285714287</v>
      </c>
    </row>
    <row r="1150" spans="5:12">
      <c r="E1150" s="15" t="str">
        <f>Temperaturdaten!B1736</f>
        <v>01.07.1995</v>
      </c>
      <c r="F1150" t="str">
        <f>Temperaturdaten!C1736</f>
        <v>Juli 1995</v>
      </c>
      <c r="G1150">
        <f>Temperaturdaten!D1736</f>
        <v>20.39</v>
      </c>
      <c r="I1150">
        <f t="shared" si="58"/>
        <v>31</v>
      </c>
      <c r="J1150" s="18">
        <f t="shared" si="59"/>
        <v>9.4533023255813937</v>
      </c>
      <c r="L1150" s="17">
        <f t="shared" si="60"/>
        <v>9.4514285714285702</v>
      </c>
    </row>
    <row r="1151" spans="5:12">
      <c r="E1151" s="15" t="str">
        <f>Temperaturdaten!B1737</f>
        <v>01.08.1995</v>
      </c>
      <c r="F1151" t="str">
        <f>Temperaturdaten!C1737</f>
        <v>August 1995</v>
      </c>
      <c r="G1151">
        <f>Temperaturdaten!D1737</f>
        <v>19.440000000000001</v>
      </c>
      <c r="I1151">
        <f t="shared" si="58"/>
        <v>31</v>
      </c>
      <c r="J1151" s="18">
        <f t="shared" si="59"/>
        <v>6.3416901408450714</v>
      </c>
      <c r="L1151" s="17">
        <f t="shared" si="60"/>
        <v>6.2942857142857145</v>
      </c>
    </row>
    <row r="1152" spans="5:12">
      <c r="E1152" s="15" t="str">
        <f>Temperaturdaten!B1738</f>
        <v>01.09.1995</v>
      </c>
      <c r="F1152" t="str">
        <f>Temperaturdaten!C1738</f>
        <v>September 1995</v>
      </c>
      <c r="G1152">
        <f>Temperaturdaten!D1738</f>
        <v>13.71</v>
      </c>
      <c r="I1152">
        <f t="shared" si="58"/>
        <v>30</v>
      </c>
      <c r="J1152" s="18">
        <f t="shared" si="59"/>
        <v>3.7554460093896709</v>
      </c>
      <c r="L1152" s="17">
        <f t="shared" si="60"/>
        <v>3.7557142857142858</v>
      </c>
    </row>
    <row r="1153" spans="5:12">
      <c r="E1153" s="15" t="str">
        <f>Temperaturdaten!B1739</f>
        <v>01.10.1995</v>
      </c>
      <c r="F1153" t="str">
        <f>Temperaturdaten!C1739</f>
        <v>Oktober 1995</v>
      </c>
      <c r="G1153">
        <f>Temperaturdaten!D1739</f>
        <v>12.09</v>
      </c>
      <c r="I1153">
        <f t="shared" si="58"/>
        <v>31</v>
      </c>
      <c r="J1153" s="18">
        <f t="shared" si="59"/>
        <v>3.117417840375587</v>
      </c>
      <c r="L1153" s="17">
        <f t="shared" si="60"/>
        <v>3.1085714285714281</v>
      </c>
    </row>
    <row r="1154" spans="5:12">
      <c r="E1154" s="15" t="str">
        <f>Temperaturdaten!B1740</f>
        <v>01.11.1995</v>
      </c>
      <c r="F1154" t="str">
        <f>Temperaturdaten!C1740</f>
        <v>November 1995</v>
      </c>
      <c r="G1154">
        <f>Temperaturdaten!D1740</f>
        <v>4.79</v>
      </c>
      <c r="I1154">
        <f t="shared" si="58"/>
        <v>30</v>
      </c>
      <c r="J1154" s="18">
        <f t="shared" si="59"/>
        <v>2.9456807511737089</v>
      </c>
      <c r="L1154" s="17">
        <f t="shared" si="60"/>
        <v>2.94</v>
      </c>
    </row>
    <row r="1155" spans="5:12">
      <c r="E1155" s="15" t="str">
        <f>Temperaturdaten!B1741</f>
        <v>01.12.1995</v>
      </c>
      <c r="F1155" t="str">
        <f>Temperaturdaten!C1741</f>
        <v>Dezember 1995</v>
      </c>
      <c r="G1155">
        <f>Temperaturdaten!D1741</f>
        <v>-1.81</v>
      </c>
      <c r="I1155">
        <f t="shared" si="58"/>
        <v>31</v>
      </c>
      <c r="J1155" s="18">
        <f t="shared" si="59"/>
        <v>4.3710328638497655</v>
      </c>
      <c r="L1155" s="17">
        <f t="shared" si="60"/>
        <v>4.3857142857142852</v>
      </c>
    </row>
    <row r="1156" spans="5:12">
      <c r="E1156" s="15" t="str">
        <f>Temperaturdaten!B1742</f>
        <v>01.01.1996</v>
      </c>
      <c r="F1156" t="str">
        <f>Temperaturdaten!C1742</f>
        <v>Januar 1996</v>
      </c>
      <c r="G1156">
        <f>Temperaturdaten!D1742</f>
        <v>-2.4500000000000002</v>
      </c>
      <c r="I1156">
        <f t="shared" si="58"/>
        <v>31</v>
      </c>
      <c r="J1156" s="18">
        <f t="shared" si="59"/>
        <v>6.9398122065727694</v>
      </c>
      <c r="L1156" s="17">
        <f t="shared" si="60"/>
        <v>6.9071428571428584</v>
      </c>
    </row>
    <row r="1157" spans="5:12">
      <c r="E1157" s="15" t="str">
        <f>Temperaturdaten!B1743</f>
        <v>01.02.1996</v>
      </c>
      <c r="F1157" t="str">
        <f>Temperaturdaten!C1743</f>
        <v>Februar 1996</v>
      </c>
      <c r="G1157">
        <f>Temperaturdaten!D1743</f>
        <v>-1.71</v>
      </c>
      <c r="I1157">
        <f t="shared" si="58"/>
        <v>29</v>
      </c>
      <c r="J1157" s="18">
        <f t="shared" si="59"/>
        <v>9.9699530516431913</v>
      </c>
      <c r="L1157" s="17">
        <f t="shared" si="60"/>
        <v>9.8814285714285717</v>
      </c>
    </row>
    <row r="1158" spans="5:12">
      <c r="E1158" s="15" t="str">
        <f>Temperaturdaten!B1744</f>
        <v>01.03.1996</v>
      </c>
      <c r="F1158" t="str">
        <f>Temperaturdaten!C1744</f>
        <v>März 1996</v>
      </c>
      <c r="G1158">
        <f>Temperaturdaten!D1744</f>
        <v>1.67</v>
      </c>
      <c r="I1158">
        <f t="shared" si="58"/>
        <v>31</v>
      </c>
      <c r="J1158" s="18">
        <f t="shared" si="59"/>
        <v>11.819112149532709</v>
      </c>
      <c r="L1158" s="17">
        <f t="shared" si="60"/>
        <v>11.821428571428573</v>
      </c>
    </row>
    <row r="1159" spans="5:12">
      <c r="E1159" s="15" t="str">
        <f>Temperaturdaten!B1745</f>
        <v>01.04.1996</v>
      </c>
      <c r="F1159" t="str">
        <f>Temperaturdaten!C1745</f>
        <v>April 1996</v>
      </c>
      <c r="G1159">
        <f>Temperaturdaten!D1745</f>
        <v>9.18</v>
      </c>
      <c r="I1159">
        <f t="shared" si="58"/>
        <v>30</v>
      </c>
      <c r="J1159" s="18">
        <f t="shared" si="59"/>
        <v>12.963504672897196</v>
      </c>
      <c r="L1159" s="17">
        <f t="shared" si="60"/>
        <v>12.950000000000001</v>
      </c>
    </row>
    <row r="1160" spans="5:12">
      <c r="E1160" s="15" t="str">
        <f>Temperaturdaten!B1746</f>
        <v>01.05.1996</v>
      </c>
      <c r="F1160" t="str">
        <f>Temperaturdaten!C1746</f>
        <v>Mai 1996</v>
      </c>
      <c r="G1160">
        <f>Temperaturdaten!D1746</f>
        <v>10.91</v>
      </c>
      <c r="I1160">
        <f t="shared" si="58"/>
        <v>31</v>
      </c>
      <c r="J1160" s="18">
        <f t="shared" si="59"/>
        <v>12.385934579439253</v>
      </c>
      <c r="L1160" s="17">
        <f t="shared" si="60"/>
        <v>12.361428571428572</v>
      </c>
    </row>
    <row r="1161" spans="5:12">
      <c r="E1161" s="15" t="str">
        <f>Temperaturdaten!B1747</f>
        <v>01.06.1996</v>
      </c>
      <c r="F1161" t="str">
        <f>Temperaturdaten!C1747</f>
        <v>Juni 1996</v>
      </c>
      <c r="G1161">
        <f>Temperaturdaten!D1747</f>
        <v>14.91</v>
      </c>
      <c r="I1161">
        <f t="shared" si="58"/>
        <v>30</v>
      </c>
      <c r="J1161" s="18">
        <f t="shared" si="59"/>
        <v>10.709906542056075</v>
      </c>
      <c r="L1161" s="17">
        <f t="shared" si="60"/>
        <v>10.70857142857143</v>
      </c>
    </row>
    <row r="1162" spans="5:12">
      <c r="E1162" s="15" t="str">
        <f>Temperaturdaten!B1748</f>
        <v>01.07.1996</v>
      </c>
      <c r="F1162" t="str">
        <f>Temperaturdaten!C1748</f>
        <v>Juli 1996</v>
      </c>
      <c r="G1162">
        <f>Temperaturdaten!D1748</f>
        <v>15.84</v>
      </c>
      <c r="I1162">
        <f t="shared" si="58"/>
        <v>31</v>
      </c>
      <c r="J1162" s="18">
        <f t="shared" si="59"/>
        <v>8.3676744186046506</v>
      </c>
      <c r="L1162" s="17">
        <f t="shared" si="60"/>
        <v>8.3685714285714301</v>
      </c>
    </row>
    <row r="1163" spans="5:12">
      <c r="E1163" s="15" t="str">
        <f>Temperaturdaten!B1749</f>
        <v>01.08.1996</v>
      </c>
      <c r="F1163" t="str">
        <f>Temperaturdaten!C1749</f>
        <v>August 1996</v>
      </c>
      <c r="G1163">
        <f>Temperaturdaten!D1749</f>
        <v>18.37</v>
      </c>
      <c r="I1163">
        <f t="shared" si="58"/>
        <v>31</v>
      </c>
      <c r="J1163" s="18">
        <f t="shared" si="59"/>
        <v>6.8619339622641506</v>
      </c>
      <c r="L1163" s="17">
        <f t="shared" si="60"/>
        <v>6.8542857142857159</v>
      </c>
    </row>
    <row r="1164" spans="5:12">
      <c r="E1164" s="15" t="str">
        <f>Temperaturdaten!B1750</f>
        <v>01.09.1996</v>
      </c>
      <c r="F1164" t="str">
        <f>Temperaturdaten!C1750</f>
        <v>September 1996</v>
      </c>
      <c r="G1164">
        <f>Temperaturdaten!D1750</f>
        <v>11.87</v>
      </c>
      <c r="I1164">
        <f t="shared" si="58"/>
        <v>30</v>
      </c>
      <c r="J1164" s="18">
        <f t="shared" si="59"/>
        <v>5.0297169811320757</v>
      </c>
      <c r="L1164" s="17">
        <f t="shared" si="60"/>
        <v>5.0642857142857149</v>
      </c>
    </row>
    <row r="1165" spans="5:12">
      <c r="E1165" s="15" t="str">
        <f>Temperaturdaten!B1751</f>
        <v>01.10.1996</v>
      </c>
      <c r="F1165" t="str">
        <f>Temperaturdaten!C1751</f>
        <v>Oktober 1996</v>
      </c>
      <c r="G1165">
        <f>Temperaturdaten!D1751</f>
        <v>9.57</v>
      </c>
      <c r="I1165">
        <f t="shared" si="58"/>
        <v>31</v>
      </c>
      <c r="J1165" s="18">
        <f t="shared" si="59"/>
        <v>4.337735849056604</v>
      </c>
      <c r="L1165" s="17">
        <f t="shared" si="60"/>
        <v>4.3657142857142857</v>
      </c>
    </row>
    <row r="1166" spans="5:12">
      <c r="E1166" s="15" t="str">
        <f>Temperaturdaten!B1752</f>
        <v>01.11.1996</v>
      </c>
      <c r="F1166" t="str">
        <f>Temperaturdaten!C1752</f>
        <v>November 1996</v>
      </c>
      <c r="G1166">
        <f>Temperaturdaten!D1752</f>
        <v>5.0599999999999996</v>
      </c>
      <c r="I1166">
        <f t="shared" si="58"/>
        <v>30</v>
      </c>
      <c r="J1166" s="18">
        <f t="shared" si="59"/>
        <v>4.7574056603773585</v>
      </c>
      <c r="L1166" s="17">
        <f t="shared" si="60"/>
        <v>4.7757142857142858</v>
      </c>
    </row>
    <row r="1167" spans="5:12">
      <c r="E1167" s="15" t="str">
        <f>Temperaturdaten!B1753</f>
        <v>01.12.1996</v>
      </c>
      <c r="F1167" t="str">
        <f>Temperaturdaten!C1753</f>
        <v>Dezember 1996</v>
      </c>
      <c r="G1167">
        <f>Temperaturdaten!D1753</f>
        <v>-0.66</v>
      </c>
      <c r="I1167">
        <f t="shared" si="58"/>
        <v>31</v>
      </c>
      <c r="J1167" s="18">
        <f t="shared" si="59"/>
        <v>6.3677830188679243</v>
      </c>
      <c r="L1167" s="17">
        <f t="shared" si="60"/>
        <v>6.4014285714285721</v>
      </c>
    </row>
    <row r="1168" spans="5:12">
      <c r="E1168" s="15" t="str">
        <f>Temperaturdaten!B1754</f>
        <v>01.01.1997</v>
      </c>
      <c r="F1168" t="str">
        <f>Temperaturdaten!C1754</f>
        <v>Januar 1997</v>
      </c>
      <c r="G1168">
        <f>Temperaturdaten!D1754</f>
        <v>-1.47</v>
      </c>
      <c r="I1168">
        <f t="shared" si="58"/>
        <v>31</v>
      </c>
      <c r="J1168" s="18">
        <f t="shared" si="59"/>
        <v>9.1022169811320754</v>
      </c>
      <c r="L1168" s="17">
        <f t="shared" si="60"/>
        <v>9.0728571428571421</v>
      </c>
    </row>
    <row r="1169" spans="5:12">
      <c r="E1169" s="15" t="str">
        <f>Temperaturdaten!B1755</f>
        <v>01.02.1997</v>
      </c>
      <c r="F1169" t="str">
        <f>Temperaturdaten!C1755</f>
        <v>Februar 1997</v>
      </c>
      <c r="G1169">
        <f>Temperaturdaten!D1755</f>
        <v>5.24</v>
      </c>
      <c r="I1169">
        <f t="shared" ref="I1169:I1232" si="61">DAY(DATE(YEAR(E1169),MONTH(E1169)+1,0))</f>
        <v>28</v>
      </c>
      <c r="J1169" s="18">
        <f t="shared" si="59"/>
        <v>12.386462264150943</v>
      </c>
      <c r="L1169" s="17">
        <f t="shared" si="60"/>
        <v>12.281428571428568</v>
      </c>
    </row>
    <row r="1170" spans="5:12">
      <c r="E1170" s="15" t="str">
        <f>Temperaturdaten!B1756</f>
        <v>01.03.1997</v>
      </c>
      <c r="F1170" t="str">
        <f>Temperaturdaten!C1756</f>
        <v>März 1997</v>
      </c>
      <c r="G1170">
        <f>Temperaturdaten!D1756</f>
        <v>5.84</v>
      </c>
      <c r="I1170">
        <f t="shared" si="61"/>
        <v>31</v>
      </c>
      <c r="J1170" s="18">
        <f t="shared" si="59"/>
        <v>13.462196261682243</v>
      </c>
      <c r="L1170" s="17">
        <f t="shared" si="60"/>
        <v>13.445714285714287</v>
      </c>
    </row>
    <row r="1171" spans="5:12">
      <c r="E1171" s="15" t="str">
        <f>Temperaturdaten!B1757</f>
        <v>01.04.1997</v>
      </c>
      <c r="F1171" t="str">
        <f>Temperaturdaten!C1757</f>
        <v>April 1997</v>
      </c>
      <c r="G1171">
        <f>Temperaturdaten!D1757</f>
        <v>6.98</v>
      </c>
      <c r="I1171">
        <f t="shared" si="61"/>
        <v>30</v>
      </c>
      <c r="J1171" s="18">
        <f t="shared" si="59"/>
        <v>13.763504672897195</v>
      </c>
      <c r="L1171" s="17">
        <f t="shared" si="60"/>
        <v>13.742857142857144</v>
      </c>
    </row>
    <row r="1172" spans="5:12">
      <c r="E1172" s="15" t="str">
        <f>Temperaturdaten!B1758</f>
        <v>01.05.1997</v>
      </c>
      <c r="F1172" t="str">
        <f>Temperaturdaten!C1758</f>
        <v>Mai 1997</v>
      </c>
      <c r="G1172">
        <f>Temperaturdaten!D1758</f>
        <v>12.44</v>
      </c>
      <c r="I1172">
        <f t="shared" si="61"/>
        <v>31</v>
      </c>
      <c r="J1172" s="18">
        <f t="shared" si="59"/>
        <v>13.463504672897196</v>
      </c>
      <c r="L1172" s="17">
        <f t="shared" si="60"/>
        <v>13.437142857142858</v>
      </c>
    </row>
    <row r="1173" spans="5:12">
      <c r="E1173" s="15" t="str">
        <f>Temperaturdaten!B1759</f>
        <v>01.06.1997</v>
      </c>
      <c r="F1173" t="str">
        <f>Temperaturdaten!C1759</f>
        <v>Juni 1997</v>
      </c>
      <c r="G1173">
        <f>Temperaturdaten!D1759</f>
        <v>16.440000000000001</v>
      </c>
      <c r="I1173">
        <f t="shared" si="61"/>
        <v>30</v>
      </c>
      <c r="J1173" s="18">
        <f t="shared" si="59"/>
        <v>12.148177570093456</v>
      </c>
      <c r="L1173" s="17">
        <f t="shared" si="60"/>
        <v>12.14</v>
      </c>
    </row>
    <row r="1174" spans="5:12">
      <c r="E1174" s="15" t="str">
        <f>Temperaturdaten!B1760</f>
        <v>01.07.1997</v>
      </c>
      <c r="F1174" t="str">
        <f>Temperaturdaten!C1760</f>
        <v>Juli 1997</v>
      </c>
      <c r="G1174">
        <f>Temperaturdaten!D1760</f>
        <v>18.04</v>
      </c>
      <c r="I1174">
        <f t="shared" si="61"/>
        <v>31</v>
      </c>
      <c r="J1174" s="18">
        <f t="shared" si="59"/>
        <v>10.380232558139532</v>
      </c>
      <c r="L1174" s="17">
        <f t="shared" si="60"/>
        <v>10.36857142857143</v>
      </c>
    </row>
    <row r="1175" spans="5:12">
      <c r="E1175" s="15" t="str">
        <f>Temperaturdaten!B1761</f>
        <v>01.08.1997</v>
      </c>
      <c r="F1175" t="str">
        <f>Temperaturdaten!C1761</f>
        <v>August 1997</v>
      </c>
      <c r="G1175">
        <f>Temperaturdaten!D1761</f>
        <v>20.99</v>
      </c>
      <c r="I1175">
        <f t="shared" si="61"/>
        <v>31</v>
      </c>
      <c r="J1175" s="18">
        <f t="shared" si="59"/>
        <v>8.6631603773584906</v>
      </c>
      <c r="L1175" s="17">
        <f t="shared" si="60"/>
        <v>8.6285714285714281</v>
      </c>
    </row>
    <row r="1176" spans="5:12">
      <c r="E1176" s="15" t="str">
        <f>Temperaturdaten!B1762</f>
        <v>01.09.1997</v>
      </c>
      <c r="F1176" t="str">
        <f>Temperaturdaten!C1762</f>
        <v>September 1997</v>
      </c>
      <c r="G1176">
        <f>Temperaturdaten!D1762</f>
        <v>13.39</v>
      </c>
      <c r="I1176">
        <f t="shared" si="61"/>
        <v>30</v>
      </c>
      <c r="J1176" s="18">
        <f t="shared" si="59"/>
        <v>6.4814622641509443</v>
      </c>
      <c r="L1176" s="17">
        <f t="shared" si="60"/>
        <v>6.4971428571428573</v>
      </c>
    </row>
    <row r="1177" spans="5:12">
      <c r="E1177" s="15" t="str">
        <f>Temperaturdaten!B1763</f>
        <v>01.10.1997</v>
      </c>
      <c r="F1177" t="str">
        <f>Temperaturdaten!C1763</f>
        <v>Oktober 1997</v>
      </c>
      <c r="G1177">
        <f>Temperaturdaten!D1763</f>
        <v>7.92</v>
      </c>
      <c r="I1177">
        <f t="shared" si="61"/>
        <v>31</v>
      </c>
      <c r="J1177" s="18">
        <f t="shared" ref="J1177:J1240" si="62">SUMPRODUCT(G1177:G1183,I1177:I1183)/SUM(I1177:I1183)</f>
        <v>5.8673113207547178</v>
      </c>
      <c r="L1177" s="17">
        <f t="shared" si="60"/>
        <v>5.8771428571428572</v>
      </c>
    </row>
    <row r="1178" spans="5:12">
      <c r="E1178" s="15" t="str">
        <f>Temperaturdaten!B1764</f>
        <v>01.11.1997</v>
      </c>
      <c r="F1178" t="str">
        <f>Temperaturdaten!C1764</f>
        <v>November 1997</v>
      </c>
      <c r="G1178">
        <f>Temperaturdaten!D1764</f>
        <v>4.84</v>
      </c>
      <c r="I1178">
        <f t="shared" si="61"/>
        <v>30</v>
      </c>
      <c r="J1178" s="18">
        <f t="shared" si="62"/>
        <v>6.8236320754716973</v>
      </c>
      <c r="L1178" s="17">
        <f t="shared" ref="L1178:L1241" si="63">AVERAGE(G1178:G1184)</f>
        <v>6.8114285714285714</v>
      </c>
    </row>
    <row r="1179" spans="5:12">
      <c r="E1179" s="15" t="str">
        <f>Temperaturdaten!B1765</f>
        <v>01.12.1997</v>
      </c>
      <c r="F1179" t="str">
        <f>Temperaturdaten!C1765</f>
        <v>Dezember 1997</v>
      </c>
      <c r="G1179">
        <f>Temperaturdaten!D1765</f>
        <v>3.36</v>
      </c>
      <c r="I1179">
        <f t="shared" si="61"/>
        <v>31</v>
      </c>
      <c r="J1179" s="18">
        <f t="shared" si="62"/>
        <v>8.3929716981132074</v>
      </c>
      <c r="L1179" s="17">
        <f t="shared" si="63"/>
        <v>8.3957142857142859</v>
      </c>
    </row>
    <row r="1180" spans="5:12">
      <c r="E1180" s="15" t="str">
        <f>Temperaturdaten!B1766</f>
        <v>01.01.1998</v>
      </c>
      <c r="F1180" t="str">
        <f>Temperaturdaten!C1766</f>
        <v>Januar 1998</v>
      </c>
      <c r="G1180">
        <f>Temperaturdaten!D1766</f>
        <v>4.04</v>
      </c>
      <c r="I1180">
        <f t="shared" si="61"/>
        <v>31</v>
      </c>
      <c r="J1180" s="18">
        <f t="shared" si="62"/>
        <v>10.22372641509434</v>
      </c>
      <c r="L1180" s="17">
        <f t="shared" si="63"/>
        <v>10.184285714285716</v>
      </c>
    </row>
    <row r="1181" spans="5:12">
      <c r="E1181" s="15" t="str">
        <f>Temperaturdaten!B1767</f>
        <v>01.02.1998</v>
      </c>
      <c r="F1181" t="str">
        <f>Temperaturdaten!C1767</f>
        <v>Februar 1998</v>
      </c>
      <c r="G1181">
        <f>Temperaturdaten!D1767</f>
        <v>5.86</v>
      </c>
      <c r="I1181">
        <f t="shared" si="61"/>
        <v>28</v>
      </c>
      <c r="J1181" s="18">
        <f t="shared" si="62"/>
        <v>12.007688679245282</v>
      </c>
      <c r="L1181" s="17">
        <f t="shared" si="63"/>
        <v>11.927142857142856</v>
      </c>
    </row>
    <row r="1182" spans="5:12">
      <c r="E1182" s="15" t="str">
        <f>Temperaturdaten!B1768</f>
        <v>01.03.1998</v>
      </c>
      <c r="F1182" t="str">
        <f>Temperaturdaten!C1768</f>
        <v>März 1998</v>
      </c>
      <c r="G1182">
        <f>Temperaturdaten!D1768</f>
        <v>6.07</v>
      </c>
      <c r="I1182">
        <f t="shared" si="61"/>
        <v>31</v>
      </c>
      <c r="J1182" s="18">
        <f t="shared" si="62"/>
        <v>13.070327102803738</v>
      </c>
      <c r="L1182" s="17">
        <f t="shared" si="63"/>
        <v>13.068571428571429</v>
      </c>
    </row>
    <row r="1183" spans="5:12">
      <c r="E1183" s="15" t="str">
        <f>Temperaturdaten!B1769</f>
        <v>01.04.1998</v>
      </c>
      <c r="F1183" t="str">
        <f>Temperaturdaten!C1769</f>
        <v>April 1998</v>
      </c>
      <c r="G1183">
        <f>Temperaturdaten!D1769</f>
        <v>9.0500000000000007</v>
      </c>
      <c r="I1183">
        <f t="shared" si="61"/>
        <v>30</v>
      </c>
      <c r="J1183" s="18">
        <f t="shared" si="62"/>
        <v>13.457102803738316</v>
      </c>
      <c r="L1183" s="17">
        <f t="shared" si="63"/>
        <v>13.45</v>
      </c>
    </row>
    <row r="1184" spans="5:12">
      <c r="E1184" s="15" t="str">
        <f>Temperaturdaten!B1770</f>
        <v>01.05.1998</v>
      </c>
      <c r="F1184" t="str">
        <f>Temperaturdaten!C1770</f>
        <v>Mai 1998</v>
      </c>
      <c r="G1184">
        <f>Temperaturdaten!D1770</f>
        <v>14.46</v>
      </c>
      <c r="I1184">
        <f t="shared" si="61"/>
        <v>31</v>
      </c>
      <c r="J1184" s="18">
        <f t="shared" si="62"/>
        <v>12.547289719626169</v>
      </c>
      <c r="L1184" s="17">
        <f t="shared" si="63"/>
        <v>12.522857142857143</v>
      </c>
    </row>
    <row r="1185" spans="5:12">
      <c r="E1185" s="15" t="str">
        <f>Temperaturdaten!B1771</f>
        <v>01.06.1998</v>
      </c>
      <c r="F1185" t="str">
        <f>Temperaturdaten!C1771</f>
        <v>Juni 1998</v>
      </c>
      <c r="G1185">
        <f>Temperaturdaten!D1771</f>
        <v>15.93</v>
      </c>
      <c r="I1185">
        <f t="shared" si="61"/>
        <v>30</v>
      </c>
      <c r="J1185" s="18">
        <f t="shared" si="62"/>
        <v>10.726401869158879</v>
      </c>
      <c r="L1185" s="17">
        <f t="shared" si="63"/>
        <v>10.727142857142857</v>
      </c>
    </row>
    <row r="1186" spans="5:12">
      <c r="E1186" s="15" t="str">
        <f>Temperaturdaten!B1772</f>
        <v>01.07.1998</v>
      </c>
      <c r="F1186" t="str">
        <f>Temperaturdaten!C1772</f>
        <v>Juli 1998</v>
      </c>
      <c r="G1186">
        <f>Temperaturdaten!D1772</f>
        <v>15.88</v>
      </c>
      <c r="I1186">
        <f t="shared" si="61"/>
        <v>31</v>
      </c>
      <c r="J1186" s="18">
        <f t="shared" si="62"/>
        <v>9.0564186046511619</v>
      </c>
      <c r="L1186" s="17">
        <f t="shared" si="63"/>
        <v>9.0485714285714298</v>
      </c>
    </row>
    <row r="1187" spans="5:12">
      <c r="E1187" s="15" t="str">
        <f>Temperaturdaten!B1773</f>
        <v>01.08.1998</v>
      </c>
      <c r="F1187" t="str">
        <f>Temperaturdaten!C1773</f>
        <v>August 1998</v>
      </c>
      <c r="G1187">
        <f>Temperaturdaten!D1773</f>
        <v>16.239999999999998</v>
      </c>
      <c r="I1187">
        <f t="shared" si="61"/>
        <v>31</v>
      </c>
      <c r="J1187" s="18">
        <f t="shared" si="62"/>
        <v>7.1543867924528284</v>
      </c>
      <c r="L1187" s="17">
        <f t="shared" si="63"/>
        <v>7.0957142857142861</v>
      </c>
    </row>
    <row r="1188" spans="5:12">
      <c r="E1188" s="15" t="str">
        <f>Temperaturdaten!B1774</f>
        <v>01.09.1998</v>
      </c>
      <c r="F1188" t="str">
        <f>Temperaturdaten!C1774</f>
        <v>September 1998</v>
      </c>
      <c r="G1188">
        <f>Temperaturdaten!D1774</f>
        <v>13.85</v>
      </c>
      <c r="I1188">
        <f t="shared" si="61"/>
        <v>30</v>
      </c>
      <c r="J1188" s="18">
        <f t="shared" si="62"/>
        <v>5.680424528301887</v>
      </c>
      <c r="L1188" s="17">
        <f t="shared" si="63"/>
        <v>5.6557142857142866</v>
      </c>
    </row>
    <row r="1189" spans="5:12">
      <c r="E1189" s="15" t="str">
        <f>Temperaturdaten!B1775</f>
        <v>01.10.1998</v>
      </c>
      <c r="F1189" t="str">
        <f>Temperaturdaten!C1775</f>
        <v>Oktober 1998</v>
      </c>
      <c r="G1189">
        <f>Temperaturdaten!D1775</f>
        <v>8.74</v>
      </c>
      <c r="I1189">
        <f t="shared" si="61"/>
        <v>31</v>
      </c>
      <c r="J1189" s="18">
        <f t="shared" si="62"/>
        <v>5.0959905660377354</v>
      </c>
      <c r="L1189" s="17">
        <f t="shared" si="63"/>
        <v>5.0657142857142858</v>
      </c>
    </row>
    <row r="1190" spans="5:12">
      <c r="E1190" s="15" t="str">
        <f>Temperaturdaten!B1776</f>
        <v>01.11.1998</v>
      </c>
      <c r="F1190" t="str">
        <f>Temperaturdaten!C1776</f>
        <v>November 1998</v>
      </c>
      <c r="G1190">
        <f>Temperaturdaten!D1776</f>
        <v>2.56</v>
      </c>
      <c r="I1190">
        <f t="shared" si="61"/>
        <v>30</v>
      </c>
      <c r="J1190" s="18">
        <f t="shared" si="62"/>
        <v>5.8081132075471693</v>
      </c>
      <c r="L1190" s="17">
        <f t="shared" si="63"/>
        <v>5.7614285714285716</v>
      </c>
    </row>
    <row r="1191" spans="5:12">
      <c r="E1191" s="15" t="str">
        <f>Temperaturdaten!B1777</f>
        <v>01.12.1998</v>
      </c>
      <c r="F1191" t="str">
        <f>Temperaturdaten!C1777</f>
        <v>Dezember 1998</v>
      </c>
      <c r="G1191">
        <f>Temperaturdaten!D1777</f>
        <v>1.89</v>
      </c>
      <c r="I1191">
        <f t="shared" si="61"/>
        <v>31</v>
      </c>
      <c r="J1191" s="18">
        <f t="shared" si="62"/>
        <v>7.6250943396226418</v>
      </c>
      <c r="L1191" s="17">
        <f t="shared" si="63"/>
        <v>7.5957142857142852</v>
      </c>
    </row>
    <row r="1192" spans="5:12">
      <c r="E1192" s="15" t="str">
        <f>Temperaturdaten!B1778</f>
        <v>01.01.1999</v>
      </c>
      <c r="F1192" t="str">
        <f>Temperaturdaten!C1778</f>
        <v>Januar 1999</v>
      </c>
      <c r="G1192">
        <f>Temperaturdaten!D1778</f>
        <v>4.18</v>
      </c>
      <c r="I1192">
        <f t="shared" si="61"/>
        <v>31</v>
      </c>
      <c r="J1192" s="18">
        <f t="shared" si="62"/>
        <v>10.181132075471696</v>
      </c>
      <c r="L1192" s="17">
        <f t="shared" si="63"/>
        <v>10.092857142857143</v>
      </c>
    </row>
    <row r="1193" spans="5:12">
      <c r="E1193" s="15" t="str">
        <f>Temperaturdaten!B1779</f>
        <v>01.02.1999</v>
      </c>
      <c r="F1193" t="str">
        <f>Temperaturdaten!C1779</f>
        <v>Februar 1999</v>
      </c>
      <c r="G1193">
        <f>Temperaturdaten!D1779</f>
        <v>2.21</v>
      </c>
      <c r="I1193">
        <f t="shared" si="61"/>
        <v>28</v>
      </c>
      <c r="J1193" s="18">
        <f t="shared" si="62"/>
        <v>12.111320754716981</v>
      </c>
      <c r="L1193" s="17">
        <f t="shared" si="63"/>
        <v>11.978571428571428</v>
      </c>
    </row>
    <row r="1194" spans="5:12">
      <c r="E1194" s="15" t="str">
        <f>Temperaturdaten!B1780</f>
        <v>01.03.1999</v>
      </c>
      <c r="F1194" t="str">
        <f>Temperaturdaten!C1780</f>
        <v>März 1999</v>
      </c>
      <c r="G1194">
        <f>Temperaturdaten!D1780</f>
        <v>6.16</v>
      </c>
      <c r="I1194">
        <f t="shared" si="61"/>
        <v>31</v>
      </c>
      <c r="J1194" s="18">
        <f t="shared" si="62"/>
        <v>14.209906542056075</v>
      </c>
      <c r="L1194" s="17">
        <f t="shared" si="63"/>
        <v>14.211428571428572</v>
      </c>
    </row>
    <row r="1195" spans="5:12">
      <c r="E1195" s="15" t="str">
        <f>Temperaturdaten!B1781</f>
        <v>01.04.1999</v>
      </c>
      <c r="F1195" t="str">
        <f>Temperaturdaten!C1781</f>
        <v>April 1999</v>
      </c>
      <c r="G1195">
        <f>Temperaturdaten!D1781</f>
        <v>9.7200000000000006</v>
      </c>
      <c r="I1195">
        <f t="shared" si="61"/>
        <v>30</v>
      </c>
      <c r="J1195" s="18">
        <f t="shared" si="62"/>
        <v>14.754579439252337</v>
      </c>
      <c r="L1195" s="17">
        <f t="shared" si="63"/>
        <v>14.748571428571427</v>
      </c>
    </row>
    <row r="1196" spans="5:12">
      <c r="E1196" s="15" t="str">
        <f>Temperaturdaten!B1782</f>
        <v>01.05.1999</v>
      </c>
      <c r="F1196" t="str">
        <f>Temperaturdaten!C1782</f>
        <v>Mai 1999</v>
      </c>
      <c r="G1196">
        <f>Temperaturdaten!D1782</f>
        <v>13.61</v>
      </c>
      <c r="I1196">
        <f t="shared" si="61"/>
        <v>31</v>
      </c>
      <c r="J1196" s="18">
        <f t="shared" si="62"/>
        <v>14.095700934579439</v>
      </c>
      <c r="L1196" s="17">
        <f t="shared" si="63"/>
        <v>14.077142857142857</v>
      </c>
    </row>
    <row r="1197" spans="5:12">
      <c r="E1197" s="15" t="str">
        <f>Temperaturdaten!B1783</f>
        <v>01.06.1999</v>
      </c>
      <c r="F1197" t="str">
        <f>Temperaturdaten!C1783</f>
        <v>Juni 1999</v>
      </c>
      <c r="G1197">
        <f>Temperaturdaten!D1783</f>
        <v>15.4</v>
      </c>
      <c r="I1197">
        <f t="shared" si="61"/>
        <v>30</v>
      </c>
      <c r="J1197" s="18">
        <f t="shared" si="62"/>
        <v>12.645654205607475</v>
      </c>
      <c r="L1197" s="17">
        <f t="shared" si="63"/>
        <v>12.647142857142857</v>
      </c>
    </row>
    <row r="1198" spans="5:12">
      <c r="E1198" s="15" t="str">
        <f>Temperaturdaten!B1784</f>
        <v>01.07.1999</v>
      </c>
      <c r="F1198" t="str">
        <f>Temperaturdaten!C1784</f>
        <v>Juli 1999</v>
      </c>
      <c r="G1198">
        <f>Temperaturdaten!D1784</f>
        <v>19.37</v>
      </c>
      <c r="I1198">
        <f t="shared" si="61"/>
        <v>31</v>
      </c>
      <c r="J1198" s="18">
        <f t="shared" si="62"/>
        <v>10.909488372093023</v>
      </c>
      <c r="L1198" s="17">
        <f t="shared" si="63"/>
        <v>10.914285714285713</v>
      </c>
    </row>
    <row r="1199" spans="5:12">
      <c r="E1199" s="15" t="str">
        <f>Temperaturdaten!B1785</f>
        <v>01.08.1999</v>
      </c>
      <c r="F1199" t="str">
        <f>Temperaturdaten!C1785</f>
        <v>August 1999</v>
      </c>
      <c r="G1199">
        <f>Temperaturdaten!D1785</f>
        <v>17.38</v>
      </c>
      <c r="I1199">
        <f t="shared" si="61"/>
        <v>31</v>
      </c>
      <c r="J1199" s="18">
        <f t="shared" si="62"/>
        <v>8.8408920187793409</v>
      </c>
      <c r="L1199" s="17">
        <f t="shared" si="63"/>
        <v>8.8271428571428565</v>
      </c>
    </row>
    <row r="1200" spans="5:12">
      <c r="E1200" s="15" t="str">
        <f>Temperaturdaten!B1786</f>
        <v>01.09.1999</v>
      </c>
      <c r="F1200" t="str">
        <f>Temperaturdaten!C1786</f>
        <v>September 1999</v>
      </c>
      <c r="G1200">
        <f>Temperaturdaten!D1786</f>
        <v>17.84</v>
      </c>
      <c r="I1200">
        <f t="shared" si="61"/>
        <v>30</v>
      </c>
      <c r="J1200" s="18">
        <f t="shared" si="62"/>
        <v>7.1773708920187795</v>
      </c>
      <c r="L1200" s="17">
        <f t="shared" si="63"/>
        <v>7.1942857142857148</v>
      </c>
    </row>
    <row r="1201" spans="5:12">
      <c r="E1201" s="15" t="str">
        <f>Temperaturdaten!B1787</f>
        <v>01.10.1999</v>
      </c>
      <c r="F1201" t="str">
        <f>Temperaturdaten!C1787</f>
        <v>Oktober 1999</v>
      </c>
      <c r="G1201">
        <f>Temperaturdaten!D1787</f>
        <v>9.92</v>
      </c>
      <c r="I1201">
        <f t="shared" si="61"/>
        <v>31</v>
      </c>
      <c r="J1201" s="18">
        <f t="shared" si="62"/>
        <v>6.1252582159624414</v>
      </c>
      <c r="L1201" s="17">
        <f t="shared" si="63"/>
        <v>6.1271428571428572</v>
      </c>
    </row>
    <row r="1202" spans="5:12">
      <c r="E1202" s="15" t="str">
        <f>Temperaturdaten!B1788</f>
        <v>01.11.1999</v>
      </c>
      <c r="F1202" t="str">
        <f>Temperaturdaten!C1788</f>
        <v>November 1999</v>
      </c>
      <c r="G1202">
        <f>Temperaturdaten!D1788</f>
        <v>5.0199999999999996</v>
      </c>
      <c r="I1202">
        <f t="shared" si="61"/>
        <v>30</v>
      </c>
      <c r="J1202" s="18">
        <f t="shared" si="62"/>
        <v>6.8776995305164323</v>
      </c>
      <c r="L1202" s="17">
        <f t="shared" si="63"/>
        <v>6.8657142857142857</v>
      </c>
    </row>
    <row r="1203" spans="5:12">
      <c r="E1203" s="15" t="str">
        <f>Temperaturdaten!B1789</f>
        <v>01.12.1999</v>
      </c>
      <c r="F1203" t="str">
        <f>Temperaturdaten!C1789</f>
        <v>Dezember 1999</v>
      </c>
      <c r="G1203">
        <f>Temperaturdaten!D1789</f>
        <v>3.6</v>
      </c>
      <c r="I1203">
        <f t="shared" si="61"/>
        <v>31</v>
      </c>
      <c r="J1203" s="18">
        <f t="shared" si="62"/>
        <v>8.4593896713615013</v>
      </c>
      <c r="L1203" s="17">
        <f t="shared" si="63"/>
        <v>8.4699999999999989</v>
      </c>
    </row>
    <row r="1204" spans="5:12">
      <c r="E1204" s="15" t="str">
        <f>Temperaturdaten!B1790</f>
        <v>01.01.2000</v>
      </c>
      <c r="F1204" t="str">
        <f>Temperaturdaten!C1790</f>
        <v>Januar 2000</v>
      </c>
      <c r="G1204">
        <f>Temperaturdaten!D1790</f>
        <v>3.27</v>
      </c>
      <c r="I1204">
        <f t="shared" si="61"/>
        <v>31</v>
      </c>
      <c r="J1204" s="18">
        <f t="shared" si="62"/>
        <v>10.20732394366197</v>
      </c>
      <c r="L1204" s="17">
        <f t="shared" si="63"/>
        <v>10.185714285714285</v>
      </c>
    </row>
    <row r="1205" spans="5:12">
      <c r="E1205" s="15" t="str">
        <f>Temperaturdaten!B1791</f>
        <v>01.02.2000</v>
      </c>
      <c r="F1205" t="str">
        <f>Temperaturdaten!C1791</f>
        <v>Februar 2000</v>
      </c>
      <c r="G1205">
        <f>Temperaturdaten!D1791</f>
        <v>4.76</v>
      </c>
      <c r="I1205">
        <f t="shared" si="61"/>
        <v>29</v>
      </c>
      <c r="J1205" s="18">
        <f t="shared" si="62"/>
        <v>12.204131455399061</v>
      </c>
      <c r="L1205" s="17">
        <f t="shared" si="63"/>
        <v>12.145714285714286</v>
      </c>
    </row>
    <row r="1206" spans="5:12">
      <c r="E1206" s="15" t="str">
        <f>Temperaturdaten!B1792</f>
        <v>01.03.2000</v>
      </c>
      <c r="F1206" t="str">
        <f>Temperaturdaten!C1792</f>
        <v>März 2000</v>
      </c>
      <c r="G1206">
        <f>Temperaturdaten!D1792</f>
        <v>5.95</v>
      </c>
      <c r="I1206">
        <f t="shared" si="61"/>
        <v>31</v>
      </c>
      <c r="J1206" s="18">
        <f t="shared" si="62"/>
        <v>13.487102803738319</v>
      </c>
      <c r="L1206" s="17">
        <f t="shared" si="63"/>
        <v>13.488571428571428</v>
      </c>
    </row>
    <row r="1207" spans="5:12">
      <c r="E1207" s="15" t="str">
        <f>Temperaturdaten!B1793</f>
        <v>01.04.2000</v>
      </c>
      <c r="F1207" t="str">
        <f>Temperaturdaten!C1793</f>
        <v>April 2000</v>
      </c>
      <c r="G1207">
        <f>Temperaturdaten!D1793</f>
        <v>10.37</v>
      </c>
      <c r="I1207">
        <f t="shared" si="61"/>
        <v>30</v>
      </c>
      <c r="J1207" s="18">
        <f t="shared" si="62"/>
        <v>14.205607476635514</v>
      </c>
      <c r="L1207" s="17">
        <f t="shared" si="63"/>
        <v>14.197142857142856</v>
      </c>
    </row>
    <row r="1208" spans="5:12">
      <c r="E1208" s="15" t="str">
        <f>Temperaturdaten!B1794</f>
        <v>01.05.2000</v>
      </c>
      <c r="F1208" t="str">
        <f>Temperaturdaten!C1794</f>
        <v>Mai 2000</v>
      </c>
      <c r="G1208">
        <f>Temperaturdaten!D1794</f>
        <v>15.09</v>
      </c>
      <c r="I1208">
        <f t="shared" si="61"/>
        <v>31</v>
      </c>
      <c r="J1208" s="18">
        <f t="shared" si="62"/>
        <v>13.75140186915888</v>
      </c>
      <c r="L1208" s="17">
        <f t="shared" si="63"/>
        <v>13.734285714285713</v>
      </c>
    </row>
    <row r="1209" spans="5:12">
      <c r="E1209" s="15" t="str">
        <f>Temperaturdaten!B1795</f>
        <v>01.06.2000</v>
      </c>
      <c r="F1209" t="str">
        <f>Temperaturdaten!C1795</f>
        <v>Juni 2000</v>
      </c>
      <c r="G1209">
        <f>Temperaturdaten!D1795</f>
        <v>16.25</v>
      </c>
      <c r="I1209">
        <f t="shared" si="61"/>
        <v>30</v>
      </c>
      <c r="J1209" s="18">
        <f t="shared" si="62"/>
        <v>12.130420560747663</v>
      </c>
      <c r="L1209" s="17">
        <f t="shared" si="63"/>
        <v>12.135714285714284</v>
      </c>
    </row>
    <row r="1210" spans="5:12">
      <c r="E1210" s="15" t="str">
        <f>Temperaturdaten!B1796</f>
        <v>01.07.2000</v>
      </c>
      <c r="F1210" t="str">
        <f>Temperaturdaten!C1796</f>
        <v>Juli 2000</v>
      </c>
      <c r="G1210">
        <f>Temperaturdaten!D1796</f>
        <v>15.61</v>
      </c>
      <c r="I1210">
        <f t="shared" si="61"/>
        <v>31</v>
      </c>
      <c r="J1210" s="18">
        <f t="shared" si="62"/>
        <v>10.060325581395348</v>
      </c>
      <c r="L1210" s="17">
        <f t="shared" si="63"/>
        <v>10.065714285714284</v>
      </c>
    </row>
    <row r="1211" spans="5:12">
      <c r="E1211" s="15" t="str">
        <f>Temperaturdaten!B1797</f>
        <v>01.08.2000</v>
      </c>
      <c r="F1211" t="str">
        <f>Temperaturdaten!C1797</f>
        <v>August 2000</v>
      </c>
      <c r="G1211">
        <f>Temperaturdaten!D1797</f>
        <v>16.989999999999998</v>
      </c>
      <c r="I1211">
        <f t="shared" si="61"/>
        <v>31</v>
      </c>
      <c r="J1211" s="18">
        <f t="shared" si="62"/>
        <v>8.2978301886792458</v>
      </c>
      <c r="L1211" s="17">
        <f t="shared" si="63"/>
        <v>8.2442857142857147</v>
      </c>
    </row>
    <row r="1212" spans="5:12">
      <c r="E1212" s="15" t="str">
        <f>Temperaturdaten!B1798</f>
        <v>01.09.2000</v>
      </c>
      <c r="F1212" t="str">
        <f>Temperaturdaten!C1798</f>
        <v>September 2000</v>
      </c>
      <c r="G1212">
        <f>Temperaturdaten!D1798</f>
        <v>14.16</v>
      </c>
      <c r="I1212">
        <f t="shared" si="61"/>
        <v>30</v>
      </c>
      <c r="J1212" s="18">
        <f t="shared" si="62"/>
        <v>6.3106132075471697</v>
      </c>
      <c r="L1212" s="17">
        <f t="shared" si="63"/>
        <v>6.3028571428571425</v>
      </c>
    </row>
    <row r="1213" spans="5:12">
      <c r="E1213" s="15" t="str">
        <f>Temperaturdaten!B1799</f>
        <v>01.10.2000</v>
      </c>
      <c r="F1213" t="str">
        <f>Temperaturdaten!C1799</f>
        <v>Oktober 2000</v>
      </c>
      <c r="G1213">
        <f>Temperaturdaten!D1799</f>
        <v>10.91</v>
      </c>
      <c r="I1213">
        <f t="shared" si="61"/>
        <v>31</v>
      </c>
      <c r="J1213" s="18">
        <f t="shared" si="62"/>
        <v>5.3893867924528296</v>
      </c>
      <c r="L1213" s="17">
        <f t="shared" si="63"/>
        <v>5.3728571428571428</v>
      </c>
    </row>
    <row r="1214" spans="5:12">
      <c r="E1214" s="15" t="str">
        <f>Temperaturdaten!B1800</f>
        <v>01.11.2000</v>
      </c>
      <c r="F1214" t="str">
        <f>Temperaturdaten!C1800</f>
        <v>November 2000</v>
      </c>
      <c r="G1214">
        <f>Temperaturdaten!D1800</f>
        <v>7.13</v>
      </c>
      <c r="I1214">
        <f t="shared" si="61"/>
        <v>30</v>
      </c>
      <c r="J1214" s="18">
        <f t="shared" si="62"/>
        <v>5.7754245283018877</v>
      </c>
      <c r="L1214" s="17">
        <f t="shared" si="63"/>
        <v>5.75</v>
      </c>
    </row>
    <row r="1215" spans="5:12">
      <c r="E1215" s="15" t="str">
        <f>Temperaturdaten!B1801</f>
        <v>01.12.2000</v>
      </c>
      <c r="F1215" t="str">
        <f>Temperaturdaten!C1801</f>
        <v>Dezember 2000</v>
      </c>
      <c r="G1215">
        <f>Temperaturdaten!D1801</f>
        <v>3.9</v>
      </c>
      <c r="I1215">
        <f t="shared" si="61"/>
        <v>31</v>
      </c>
      <c r="J1215" s="18">
        <f t="shared" si="62"/>
        <v>6.7405188679245285</v>
      </c>
      <c r="L1215" s="17">
        <f t="shared" si="63"/>
        <v>6.7242857142857151</v>
      </c>
    </row>
    <row r="1216" spans="5:12">
      <c r="E1216" s="15" t="str">
        <f>Temperaturdaten!B1802</f>
        <v>01.01.2001</v>
      </c>
      <c r="F1216" t="str">
        <f>Temperaturdaten!C1802</f>
        <v>Januar 2001</v>
      </c>
      <c r="G1216">
        <f>Temperaturdaten!D1802</f>
        <v>1.76</v>
      </c>
      <c r="I1216">
        <f t="shared" si="61"/>
        <v>31</v>
      </c>
      <c r="J1216" s="18">
        <f t="shared" si="62"/>
        <v>8.885660377358489</v>
      </c>
      <c r="L1216" s="17">
        <f t="shared" si="63"/>
        <v>8.82</v>
      </c>
    </row>
    <row r="1217" spans="5:12">
      <c r="E1217" s="15" t="str">
        <f>Temperaturdaten!B1803</f>
        <v>01.02.2001</v>
      </c>
      <c r="F1217" t="str">
        <f>Temperaturdaten!C1803</f>
        <v>Februar 2001</v>
      </c>
      <c r="G1217">
        <f>Temperaturdaten!D1803</f>
        <v>2.86</v>
      </c>
      <c r="I1217">
        <f t="shared" si="61"/>
        <v>28</v>
      </c>
      <c r="J1217" s="18">
        <f t="shared" si="62"/>
        <v>11.320330188679245</v>
      </c>
      <c r="L1217" s="17">
        <f t="shared" si="63"/>
        <v>11.198571428571428</v>
      </c>
    </row>
    <row r="1218" spans="5:12">
      <c r="E1218" s="15" t="str">
        <f>Temperaturdaten!B1804</f>
        <v>01.03.2001</v>
      </c>
      <c r="F1218" t="str">
        <f>Temperaturdaten!C1804</f>
        <v>März 2001</v>
      </c>
      <c r="G1218">
        <f>Temperaturdaten!D1804</f>
        <v>3.4</v>
      </c>
      <c r="I1218">
        <f t="shared" si="61"/>
        <v>31</v>
      </c>
      <c r="J1218" s="18">
        <f t="shared" si="62"/>
        <v>12.584252336448596</v>
      </c>
      <c r="L1218" s="17">
        <f t="shared" si="63"/>
        <v>12.567142857142857</v>
      </c>
    </row>
    <row r="1219" spans="5:12">
      <c r="E1219" s="15" t="str">
        <f>Temperaturdaten!B1805</f>
        <v>01.04.2001</v>
      </c>
      <c r="F1219" t="str">
        <f>Temperaturdaten!C1805</f>
        <v>April 2001</v>
      </c>
      <c r="G1219">
        <f>Temperaturdaten!D1805</f>
        <v>7.65</v>
      </c>
      <c r="I1219">
        <f t="shared" si="61"/>
        <v>30</v>
      </c>
      <c r="J1219" s="18">
        <f t="shared" si="62"/>
        <v>13.999532710280372</v>
      </c>
      <c r="L1219" s="17">
        <f t="shared" si="63"/>
        <v>13.962857142857144</v>
      </c>
    </row>
    <row r="1220" spans="5:12">
      <c r="E1220" s="15" t="str">
        <f>Temperaturdaten!B1806</f>
        <v>01.05.2001</v>
      </c>
      <c r="F1220" t="str">
        <f>Temperaturdaten!C1806</f>
        <v>Mai 2001</v>
      </c>
      <c r="G1220">
        <f>Temperaturdaten!D1806</f>
        <v>13.55</v>
      </c>
      <c r="I1220">
        <f t="shared" si="61"/>
        <v>31</v>
      </c>
      <c r="J1220" s="18">
        <f t="shared" si="62"/>
        <v>13.726168224299064</v>
      </c>
      <c r="L1220" s="17">
        <f t="shared" si="63"/>
        <v>13.684285714285716</v>
      </c>
    </row>
    <row r="1221" spans="5:12">
      <c r="E1221" s="15" t="str">
        <f>Temperaturdaten!B1807</f>
        <v>01.06.2001</v>
      </c>
      <c r="F1221" t="str">
        <f>Temperaturdaten!C1807</f>
        <v>Juni 2001</v>
      </c>
      <c r="G1221">
        <f>Temperaturdaten!D1807</f>
        <v>13.95</v>
      </c>
      <c r="I1221">
        <f t="shared" si="61"/>
        <v>30</v>
      </c>
      <c r="J1221" s="18">
        <f t="shared" si="62"/>
        <v>11.951635514018694</v>
      </c>
      <c r="L1221" s="17">
        <f t="shared" si="63"/>
        <v>11.934285714285712</v>
      </c>
    </row>
    <row r="1222" spans="5:12">
      <c r="E1222" s="15" t="str">
        <f>Temperaturdaten!B1808</f>
        <v>01.07.2001</v>
      </c>
      <c r="F1222" t="str">
        <f>Temperaturdaten!C1808</f>
        <v>Juli 2001</v>
      </c>
      <c r="G1222">
        <f>Temperaturdaten!D1808</f>
        <v>18.57</v>
      </c>
      <c r="I1222">
        <f t="shared" si="61"/>
        <v>31</v>
      </c>
      <c r="J1222" s="18">
        <f t="shared" si="62"/>
        <v>10.459953488372095</v>
      </c>
      <c r="L1222" s="17">
        <f t="shared" si="63"/>
        <v>10.447142857142859</v>
      </c>
    </row>
    <row r="1223" spans="5:12">
      <c r="E1223" s="15" t="str">
        <f>Temperaturdaten!B1809</f>
        <v>01.08.2001</v>
      </c>
      <c r="F1223" t="str">
        <f>Temperaturdaten!C1809</f>
        <v>August 2001</v>
      </c>
      <c r="G1223">
        <f>Temperaturdaten!D1809</f>
        <v>18.41</v>
      </c>
      <c r="I1223">
        <f t="shared" si="61"/>
        <v>31</v>
      </c>
      <c r="J1223" s="18">
        <f t="shared" si="62"/>
        <v>8.6612264150943403</v>
      </c>
      <c r="L1223" s="17">
        <f t="shared" si="63"/>
        <v>8.6257142857142863</v>
      </c>
    </row>
    <row r="1224" spans="5:12">
      <c r="E1224" s="15" t="str">
        <f>Temperaturdaten!B1810</f>
        <v>01.09.2001</v>
      </c>
      <c r="F1224" t="str">
        <f>Temperaturdaten!C1810</f>
        <v>September 2001</v>
      </c>
      <c r="G1224">
        <f>Temperaturdaten!D1810</f>
        <v>12.44</v>
      </c>
      <c r="I1224">
        <f t="shared" si="61"/>
        <v>30</v>
      </c>
      <c r="J1224" s="18">
        <f t="shared" si="62"/>
        <v>6.8216981132075478</v>
      </c>
      <c r="L1224" s="17">
        <f t="shared" si="63"/>
        <v>6.8285714285714283</v>
      </c>
    </row>
    <row r="1225" spans="5:12">
      <c r="E1225" s="15" t="str">
        <f>Temperaturdaten!B1811</f>
        <v>01.10.2001</v>
      </c>
      <c r="F1225" t="str">
        <f>Temperaturdaten!C1811</f>
        <v>Oktober 2001</v>
      </c>
      <c r="G1225">
        <f>Temperaturdaten!D1811</f>
        <v>13.17</v>
      </c>
      <c r="I1225">
        <f t="shared" si="61"/>
        <v>31</v>
      </c>
      <c r="J1225" s="18">
        <f t="shared" si="62"/>
        <v>6.2726415094339618</v>
      </c>
      <c r="L1225" s="17">
        <f t="shared" si="63"/>
        <v>6.2742857142857149</v>
      </c>
    </row>
    <row r="1226" spans="5:12">
      <c r="E1226" s="15" t="str">
        <f>Temperaturdaten!B1812</f>
        <v>01.11.2001</v>
      </c>
      <c r="F1226" t="str">
        <f>Temperaturdaten!C1812</f>
        <v>November 2001</v>
      </c>
      <c r="G1226">
        <f>Temperaturdaten!D1812</f>
        <v>5.7</v>
      </c>
      <c r="I1226">
        <f t="shared" si="61"/>
        <v>30</v>
      </c>
      <c r="J1226" s="18">
        <f t="shared" si="62"/>
        <v>6.3603773584905667</v>
      </c>
      <c r="L1226" s="17">
        <f t="shared" si="63"/>
        <v>6.3599999999999994</v>
      </c>
    </row>
    <row r="1227" spans="5:12">
      <c r="E1227" s="15" t="str">
        <f>Temperaturdaten!B1813</f>
        <v>01.12.2001</v>
      </c>
      <c r="F1227" t="str">
        <f>Temperaturdaten!C1813</f>
        <v>Dezember 2001</v>
      </c>
      <c r="G1227">
        <f>Temperaturdaten!D1813</f>
        <v>1.3</v>
      </c>
      <c r="I1227">
        <f t="shared" si="61"/>
        <v>31</v>
      </c>
      <c r="J1227" s="18">
        <f t="shared" si="62"/>
        <v>7.8872641509433956</v>
      </c>
      <c r="L1227" s="17">
        <f t="shared" si="63"/>
        <v>7.9014285714285721</v>
      </c>
    </row>
    <row r="1228" spans="5:12">
      <c r="E1228" s="15" t="str">
        <f>Temperaturdaten!B1814</f>
        <v>01.01.2002</v>
      </c>
      <c r="F1228" t="str">
        <f>Temperaturdaten!C1814</f>
        <v>Januar 2002</v>
      </c>
      <c r="G1228">
        <f>Temperaturdaten!D1814</f>
        <v>3.54</v>
      </c>
      <c r="I1228">
        <f t="shared" si="61"/>
        <v>31</v>
      </c>
      <c r="J1228" s="18">
        <f t="shared" si="62"/>
        <v>10.275141509433961</v>
      </c>
      <c r="L1228" s="17">
        <f t="shared" si="63"/>
        <v>10.234285714285713</v>
      </c>
    </row>
    <row r="1229" spans="5:12">
      <c r="E1229" s="15" t="str">
        <f>Temperaturdaten!B1815</f>
        <v>01.02.2002</v>
      </c>
      <c r="F1229" t="str">
        <f>Temperaturdaten!C1815</f>
        <v>Februar 2002</v>
      </c>
      <c r="G1229">
        <f>Temperaturdaten!D1815</f>
        <v>5.82</v>
      </c>
      <c r="I1229">
        <f t="shared" si="61"/>
        <v>28</v>
      </c>
      <c r="J1229" s="18">
        <f t="shared" si="62"/>
        <v>12.646933962264152</v>
      </c>
      <c r="L1229" s="17">
        <f t="shared" si="63"/>
        <v>12.551428571428572</v>
      </c>
    </row>
    <row r="1230" spans="5:12">
      <c r="E1230" s="15" t="str">
        <f>Temperaturdaten!B1816</f>
        <v>01.03.2002</v>
      </c>
      <c r="F1230" t="str">
        <f>Temperaturdaten!C1816</f>
        <v>März 2002</v>
      </c>
      <c r="G1230">
        <f>Temperaturdaten!D1816</f>
        <v>5.83</v>
      </c>
      <c r="I1230">
        <f t="shared" si="61"/>
        <v>31</v>
      </c>
      <c r="J1230" s="18">
        <f t="shared" si="62"/>
        <v>13.813971962616822</v>
      </c>
      <c r="L1230" s="17">
        <f t="shared" si="63"/>
        <v>13.805714285714286</v>
      </c>
    </row>
    <row r="1231" spans="5:12">
      <c r="E1231" s="15" t="str">
        <f>Temperaturdaten!B1817</f>
        <v>01.04.2002</v>
      </c>
      <c r="F1231" t="str">
        <f>Temperaturdaten!C1817</f>
        <v>April 2002</v>
      </c>
      <c r="G1231">
        <f>Temperaturdaten!D1817</f>
        <v>8.56</v>
      </c>
      <c r="I1231">
        <f t="shared" si="61"/>
        <v>30</v>
      </c>
      <c r="J1231" s="18">
        <f t="shared" si="62"/>
        <v>14.131214953271028</v>
      </c>
      <c r="L1231" s="17">
        <f t="shared" si="63"/>
        <v>14.118571428571427</v>
      </c>
    </row>
    <row r="1232" spans="5:12">
      <c r="E1232" s="15" t="str">
        <f>Temperaturdaten!B1818</f>
        <v>01.05.2002</v>
      </c>
      <c r="F1232" t="str">
        <f>Temperaturdaten!C1818</f>
        <v>Mai 2002</v>
      </c>
      <c r="G1232">
        <f>Temperaturdaten!D1818</f>
        <v>13.77</v>
      </c>
      <c r="I1232">
        <f t="shared" si="61"/>
        <v>31</v>
      </c>
      <c r="J1232" s="18">
        <f t="shared" si="62"/>
        <v>13.655981308411214</v>
      </c>
      <c r="L1232" s="17">
        <f t="shared" si="63"/>
        <v>13.634285714285713</v>
      </c>
    </row>
    <row r="1233" spans="5:12">
      <c r="E1233" s="15" t="str">
        <f>Temperaturdaten!B1819</f>
        <v>01.06.2002</v>
      </c>
      <c r="F1233" t="str">
        <f>Temperaturdaten!C1819</f>
        <v>Juni 2002</v>
      </c>
      <c r="G1233">
        <f>Temperaturdaten!D1819</f>
        <v>16.489999999999998</v>
      </c>
      <c r="I1233">
        <f t="shared" ref="I1233:I1296" si="64">DAY(DATE(YEAR(E1233),MONTH(E1233)+1,0))</f>
        <v>30</v>
      </c>
      <c r="J1233" s="18">
        <f t="shared" si="62"/>
        <v>11.604766355140185</v>
      </c>
      <c r="L1233" s="17">
        <f t="shared" si="63"/>
        <v>11.61142857142857</v>
      </c>
    </row>
    <row r="1234" spans="5:12">
      <c r="E1234" s="15" t="str">
        <f>Temperaturdaten!B1820</f>
        <v>01.07.2002</v>
      </c>
      <c r="F1234" t="str">
        <f>Temperaturdaten!C1820</f>
        <v>Juli 2002</v>
      </c>
      <c r="G1234">
        <f>Temperaturdaten!D1820</f>
        <v>17.63</v>
      </c>
      <c r="I1234">
        <f t="shared" si="64"/>
        <v>31</v>
      </c>
      <c r="J1234" s="18">
        <f t="shared" si="62"/>
        <v>9.3796279069767454</v>
      </c>
      <c r="L1234" s="17">
        <f t="shared" si="63"/>
        <v>9.3842857142857152</v>
      </c>
    </row>
    <row r="1235" spans="5:12">
      <c r="E1235" s="15" t="str">
        <f>Temperaturdaten!B1821</f>
        <v>01.08.2002</v>
      </c>
      <c r="F1235" t="str">
        <f>Temperaturdaten!C1821</f>
        <v>August 2002</v>
      </c>
      <c r="G1235">
        <f>Temperaturdaten!D1821</f>
        <v>19.760000000000002</v>
      </c>
      <c r="I1235">
        <f t="shared" si="64"/>
        <v>31</v>
      </c>
      <c r="J1235" s="18">
        <f t="shared" si="62"/>
        <v>6.8485377358490558</v>
      </c>
      <c r="L1235" s="17">
        <f t="shared" si="63"/>
        <v>6.7728571428571422</v>
      </c>
    </row>
    <row r="1236" spans="5:12">
      <c r="E1236" s="15" t="str">
        <f>Temperaturdaten!B1822</f>
        <v>01.09.2002</v>
      </c>
      <c r="F1236" t="str">
        <f>Temperaturdaten!C1822</f>
        <v>September 2002</v>
      </c>
      <c r="G1236">
        <f>Temperaturdaten!D1822</f>
        <v>14.6</v>
      </c>
      <c r="I1236">
        <f t="shared" si="64"/>
        <v>30</v>
      </c>
      <c r="J1236" s="18">
        <f t="shared" si="62"/>
        <v>4.764811320754716</v>
      </c>
      <c r="L1236" s="17">
        <f t="shared" si="63"/>
        <v>4.7371428571428567</v>
      </c>
    </row>
    <row r="1237" spans="5:12">
      <c r="E1237" s="15" t="str">
        <f>Temperaturdaten!B1823</f>
        <v>01.10.2002</v>
      </c>
      <c r="F1237" t="str">
        <f>Temperaturdaten!C1823</f>
        <v>Oktober 2002</v>
      </c>
      <c r="G1237">
        <f>Temperaturdaten!D1823</f>
        <v>8.02</v>
      </c>
      <c r="I1237">
        <f t="shared" si="64"/>
        <v>31</v>
      </c>
      <c r="J1237" s="18">
        <f t="shared" si="62"/>
        <v>3.9836792452830188</v>
      </c>
      <c r="L1237" s="17">
        <f t="shared" si="63"/>
        <v>3.9485714285714288</v>
      </c>
    </row>
    <row r="1238" spans="5:12">
      <c r="E1238" s="15" t="str">
        <f>Temperaturdaten!B1824</f>
        <v>01.11.2002</v>
      </c>
      <c r="F1238" t="str">
        <f>Temperaturdaten!C1824</f>
        <v>November 2002</v>
      </c>
      <c r="G1238">
        <f>Temperaturdaten!D1824</f>
        <v>5.17</v>
      </c>
      <c r="I1238">
        <f t="shared" si="64"/>
        <v>30</v>
      </c>
      <c r="J1238" s="18">
        <f t="shared" si="62"/>
        <v>4.7411320754716977</v>
      </c>
      <c r="L1238" s="17">
        <f t="shared" si="63"/>
        <v>4.6885714285714277</v>
      </c>
    </row>
    <row r="1239" spans="5:12">
      <c r="E1239" s="15" t="str">
        <f>Temperaturdaten!B1825</f>
        <v>01.12.2002</v>
      </c>
      <c r="F1239" t="str">
        <f>Temperaturdaten!C1825</f>
        <v>Dezember 2002</v>
      </c>
      <c r="G1239">
        <f>Temperaturdaten!D1825</f>
        <v>-0.39</v>
      </c>
      <c r="I1239">
        <f t="shared" si="64"/>
        <v>31</v>
      </c>
      <c r="J1239" s="18">
        <f t="shared" si="62"/>
        <v>6.5496226415094343</v>
      </c>
      <c r="L1239" s="17">
        <f t="shared" si="63"/>
        <v>6.5142857142857133</v>
      </c>
    </row>
    <row r="1240" spans="5:12">
      <c r="E1240" s="15" t="str">
        <f>Temperaturdaten!B1826</f>
        <v>01.01.2003</v>
      </c>
      <c r="F1240" t="str">
        <f>Temperaturdaten!C1826</f>
        <v>Januar 2003</v>
      </c>
      <c r="G1240">
        <f>Temperaturdaten!D1826</f>
        <v>0.9</v>
      </c>
      <c r="I1240">
        <f t="shared" si="64"/>
        <v>31</v>
      </c>
      <c r="J1240" s="18">
        <f t="shared" si="62"/>
        <v>9.3805660377358482</v>
      </c>
      <c r="L1240" s="17">
        <f t="shared" si="63"/>
        <v>9.2799999999999994</v>
      </c>
    </row>
    <row r="1241" spans="5:12">
      <c r="E1241" s="15" t="str">
        <f>Temperaturdaten!B1827</f>
        <v>01.02.2003</v>
      </c>
      <c r="F1241" t="str">
        <f>Temperaturdaten!C1827</f>
        <v>Februar 2003</v>
      </c>
      <c r="G1241">
        <f>Temperaturdaten!D1827</f>
        <v>-0.65</v>
      </c>
      <c r="I1241">
        <f t="shared" si="64"/>
        <v>28</v>
      </c>
      <c r="J1241" s="18">
        <f t="shared" ref="J1241:J1304" si="65">SUMPRODUCT(G1241:G1247,I1241:I1247)/SUM(I1241:I1247)</f>
        <v>12.120849056603774</v>
      </c>
      <c r="L1241" s="17">
        <f t="shared" si="63"/>
        <v>11.957142857142857</v>
      </c>
    </row>
    <row r="1242" spans="5:12">
      <c r="E1242" s="15" t="str">
        <f>Temperaturdaten!B1828</f>
        <v>01.03.2003</v>
      </c>
      <c r="F1242" t="str">
        <f>Temperaturdaten!C1828</f>
        <v>März 2003</v>
      </c>
      <c r="G1242">
        <f>Temperaturdaten!D1828</f>
        <v>5.51</v>
      </c>
      <c r="I1242">
        <f t="shared" si="64"/>
        <v>31</v>
      </c>
      <c r="J1242" s="18">
        <f t="shared" si="65"/>
        <v>14.031401869158877</v>
      </c>
      <c r="L1242" s="17">
        <f t="shared" ref="L1242:L1305" si="66">AVERAGE(G1242:G1248)</f>
        <v>14.025714285714285</v>
      </c>
    </row>
    <row r="1243" spans="5:12">
      <c r="E1243" s="15" t="str">
        <f>Temperaturdaten!B1829</f>
        <v>01.04.2003</v>
      </c>
      <c r="F1243" t="str">
        <f>Temperaturdaten!C1829</f>
        <v>April 2003</v>
      </c>
      <c r="G1243">
        <f>Temperaturdaten!D1829</f>
        <v>9.08</v>
      </c>
      <c r="I1243">
        <f t="shared" si="64"/>
        <v>30</v>
      </c>
      <c r="J1243" s="18">
        <f t="shared" si="65"/>
        <v>14.096588785046729</v>
      </c>
      <c r="L1243" s="17">
        <f t="shared" si="66"/>
        <v>14.09</v>
      </c>
    </row>
    <row r="1244" spans="5:12">
      <c r="E1244" s="15" t="str">
        <f>Temperaturdaten!B1830</f>
        <v>01.05.2003</v>
      </c>
      <c r="F1244" t="str">
        <f>Temperaturdaten!C1830</f>
        <v>Mai 2003</v>
      </c>
      <c r="G1244">
        <f>Temperaturdaten!D1830</f>
        <v>13.2</v>
      </c>
      <c r="I1244">
        <f t="shared" si="64"/>
        <v>31</v>
      </c>
      <c r="J1244" s="18">
        <f t="shared" si="65"/>
        <v>13.805000000000001</v>
      </c>
      <c r="L1244" s="17">
        <f t="shared" si="66"/>
        <v>13.792857142857141</v>
      </c>
    </row>
    <row r="1245" spans="5:12">
      <c r="E1245" s="15" t="str">
        <f>Temperaturdaten!B1831</f>
        <v>01.06.2003</v>
      </c>
      <c r="F1245" t="str">
        <f>Temperaturdaten!C1831</f>
        <v>Juni 2003</v>
      </c>
      <c r="G1245">
        <f>Temperaturdaten!D1831</f>
        <v>17.95</v>
      </c>
      <c r="I1245">
        <f t="shared" si="64"/>
        <v>30</v>
      </c>
      <c r="J1245" s="18">
        <f t="shared" si="65"/>
        <v>12.333224299065419</v>
      </c>
      <c r="L1245" s="17">
        <f t="shared" si="66"/>
        <v>12.341428571428571</v>
      </c>
    </row>
    <row r="1246" spans="5:12">
      <c r="E1246" s="15" t="str">
        <f>Temperaturdaten!B1832</f>
        <v>01.07.2003</v>
      </c>
      <c r="F1246" t="str">
        <f>Temperaturdaten!C1832</f>
        <v>Juli 2003</v>
      </c>
      <c r="G1246">
        <f>Temperaturdaten!D1832</f>
        <v>18.97</v>
      </c>
      <c r="I1246">
        <f t="shared" si="64"/>
        <v>31</v>
      </c>
      <c r="J1246" s="18">
        <f t="shared" si="65"/>
        <v>10.013441860465116</v>
      </c>
      <c r="L1246" s="17">
        <f t="shared" si="66"/>
        <v>10.01714285714286</v>
      </c>
    </row>
    <row r="1247" spans="5:12">
      <c r="E1247" s="15" t="str">
        <f>Temperaturdaten!B1833</f>
        <v>01.08.2003</v>
      </c>
      <c r="F1247" t="str">
        <f>Temperaturdaten!C1833</f>
        <v>August 2003</v>
      </c>
      <c r="G1247">
        <f>Temperaturdaten!D1833</f>
        <v>19.64</v>
      </c>
      <c r="I1247">
        <f t="shared" si="64"/>
        <v>31</v>
      </c>
      <c r="J1247" s="18">
        <f t="shared" si="65"/>
        <v>7.880281690140845</v>
      </c>
      <c r="L1247" s="17">
        <f t="shared" si="66"/>
        <v>7.8671428571428574</v>
      </c>
    </row>
    <row r="1248" spans="5:12">
      <c r="E1248" s="15" t="str">
        <f>Temperaturdaten!B1834</f>
        <v>01.09.2003</v>
      </c>
      <c r="F1248" t="str">
        <f>Temperaturdaten!C1834</f>
        <v>September 2003</v>
      </c>
      <c r="G1248">
        <f>Temperaturdaten!D1834</f>
        <v>13.83</v>
      </c>
      <c r="I1248">
        <f t="shared" si="64"/>
        <v>30</v>
      </c>
      <c r="J1248" s="18">
        <f t="shared" si="65"/>
        <v>5.7641314553990606</v>
      </c>
      <c r="L1248" s="17">
        <f t="shared" si="66"/>
        <v>5.79</v>
      </c>
    </row>
    <row r="1249" spans="5:12">
      <c r="E1249" s="15" t="str">
        <f>Temperaturdaten!B1835</f>
        <v>01.10.2003</v>
      </c>
      <c r="F1249" t="str">
        <f>Temperaturdaten!C1835</f>
        <v>Oktober 2003</v>
      </c>
      <c r="G1249">
        <f>Temperaturdaten!D1835</f>
        <v>5.96</v>
      </c>
      <c r="I1249">
        <f t="shared" si="64"/>
        <v>31</v>
      </c>
      <c r="J1249" s="18">
        <f t="shared" si="65"/>
        <v>5.2092018779342721</v>
      </c>
      <c r="L1249" s="17">
        <f t="shared" si="66"/>
        <v>5.2271428571428578</v>
      </c>
    </row>
    <row r="1250" spans="5:12">
      <c r="E1250" s="15" t="str">
        <f>Temperaturdaten!B1836</f>
        <v>01.11.2003</v>
      </c>
      <c r="F1250" t="str">
        <f>Temperaturdaten!C1836</f>
        <v>November 2003</v>
      </c>
      <c r="G1250">
        <f>Temperaturdaten!D1836</f>
        <v>7</v>
      </c>
      <c r="I1250">
        <f t="shared" si="64"/>
        <v>30</v>
      </c>
      <c r="J1250" s="18">
        <f t="shared" si="65"/>
        <v>6.0489671361502353</v>
      </c>
      <c r="L1250" s="17">
        <f t="shared" si="66"/>
        <v>6.0514285714285716</v>
      </c>
    </row>
    <row r="1251" spans="5:12">
      <c r="E1251" s="15" t="str">
        <f>Temperaturdaten!B1837</f>
        <v>01.12.2003</v>
      </c>
      <c r="F1251" t="str">
        <f>Temperaturdaten!C1837</f>
        <v>Dezember 2003</v>
      </c>
      <c r="G1251">
        <f>Temperaturdaten!D1837</f>
        <v>3.04</v>
      </c>
      <c r="I1251">
        <f t="shared" si="64"/>
        <v>31</v>
      </c>
      <c r="J1251" s="18">
        <f t="shared" si="65"/>
        <v>7.1898122065727703</v>
      </c>
      <c r="L1251" s="17">
        <f t="shared" si="66"/>
        <v>7.2085714285714291</v>
      </c>
    </row>
    <row r="1252" spans="5:12">
      <c r="E1252" s="15" t="str">
        <f>Temperaturdaten!B1838</f>
        <v>01.01.2004</v>
      </c>
      <c r="F1252" t="str">
        <f>Temperaturdaten!C1838</f>
        <v>Januar 2004</v>
      </c>
      <c r="G1252">
        <f>Temperaturdaten!D1838</f>
        <v>1.68</v>
      </c>
      <c r="I1252">
        <f t="shared" si="64"/>
        <v>31</v>
      </c>
      <c r="J1252" s="18">
        <f t="shared" si="65"/>
        <v>9.1444131455399056</v>
      </c>
      <c r="L1252" s="17">
        <f t="shared" si="66"/>
        <v>9.1271428571428572</v>
      </c>
    </row>
    <row r="1253" spans="5:12">
      <c r="E1253" s="15" t="str">
        <f>Temperaturdaten!B1839</f>
        <v>01.02.2004</v>
      </c>
      <c r="F1253" t="str">
        <f>Temperaturdaten!C1839</f>
        <v>Februar 2004</v>
      </c>
      <c r="G1253">
        <f>Temperaturdaten!D1839</f>
        <v>3.92</v>
      </c>
      <c r="I1253">
        <f t="shared" si="64"/>
        <v>29</v>
      </c>
      <c r="J1253" s="18">
        <f t="shared" si="65"/>
        <v>11.641877934272301</v>
      </c>
      <c r="L1253" s="17">
        <f t="shared" si="66"/>
        <v>11.578571428571427</v>
      </c>
    </row>
    <row r="1254" spans="5:12">
      <c r="E1254" s="15" t="str">
        <f>Temperaturdaten!B1840</f>
        <v>01.03.2004</v>
      </c>
      <c r="F1254" t="str">
        <f>Temperaturdaten!C1840</f>
        <v>März 2004</v>
      </c>
      <c r="G1254">
        <f>Temperaturdaten!D1840</f>
        <v>5.0999999999999996</v>
      </c>
      <c r="I1254">
        <f t="shared" si="64"/>
        <v>31</v>
      </c>
      <c r="J1254" s="18">
        <f t="shared" si="65"/>
        <v>13.102990654205607</v>
      </c>
      <c r="L1254" s="17">
        <f t="shared" si="66"/>
        <v>13.104285714285712</v>
      </c>
    </row>
    <row r="1255" spans="5:12">
      <c r="E1255" s="15" t="str">
        <f>Temperaturdaten!B1841</f>
        <v>01.04.2004</v>
      </c>
      <c r="F1255" t="str">
        <f>Temperaturdaten!C1841</f>
        <v>April 2004</v>
      </c>
      <c r="G1255">
        <f>Temperaturdaten!D1841</f>
        <v>9.89</v>
      </c>
      <c r="I1255">
        <f t="shared" si="64"/>
        <v>30</v>
      </c>
      <c r="J1255" s="18">
        <f t="shared" si="65"/>
        <v>13.850467289719624</v>
      </c>
      <c r="L1255" s="17">
        <f t="shared" si="66"/>
        <v>13.841428571428571</v>
      </c>
    </row>
    <row r="1256" spans="5:12">
      <c r="E1256" s="15" t="str">
        <f>Temperaturdaten!B1842</f>
        <v>01.05.2004</v>
      </c>
      <c r="F1256" t="str">
        <f>Temperaturdaten!C1842</f>
        <v>Mai 2004</v>
      </c>
      <c r="G1256">
        <f>Temperaturdaten!D1842</f>
        <v>11.73</v>
      </c>
      <c r="I1256">
        <f t="shared" si="64"/>
        <v>31</v>
      </c>
      <c r="J1256" s="18">
        <f t="shared" si="65"/>
        <v>13.170560747663549</v>
      </c>
      <c r="L1256" s="17">
        <f t="shared" si="66"/>
        <v>13.148571428571429</v>
      </c>
    </row>
    <row r="1257" spans="5:12">
      <c r="E1257" s="15" t="str">
        <f>Temperaturdaten!B1843</f>
        <v>01.06.2004</v>
      </c>
      <c r="F1257" t="str">
        <f>Temperaturdaten!C1843</f>
        <v>Juni 2004</v>
      </c>
      <c r="G1257">
        <f>Temperaturdaten!D1843</f>
        <v>15.1</v>
      </c>
      <c r="I1257">
        <f t="shared" si="64"/>
        <v>30</v>
      </c>
      <c r="J1257" s="18">
        <f t="shared" si="65"/>
        <v>11.887102803738316</v>
      </c>
      <c r="L1257" s="17">
        <f t="shared" si="66"/>
        <v>11.882857142857144</v>
      </c>
    </row>
    <row r="1258" spans="5:12">
      <c r="E1258" s="15" t="str">
        <f>Temperaturdaten!B1844</f>
        <v>01.07.2004</v>
      </c>
      <c r="F1258" t="str">
        <f>Temperaturdaten!C1844</f>
        <v>Juli 2004</v>
      </c>
      <c r="G1258">
        <f>Temperaturdaten!D1844</f>
        <v>16.47</v>
      </c>
      <c r="I1258">
        <f t="shared" si="64"/>
        <v>31</v>
      </c>
      <c r="J1258" s="18">
        <f t="shared" si="65"/>
        <v>10.297255813953488</v>
      </c>
      <c r="L1258" s="17">
        <f t="shared" si="66"/>
        <v>10.292857142857144</v>
      </c>
    </row>
    <row r="1259" spans="5:12">
      <c r="E1259" s="15" t="str">
        <f>Temperaturdaten!B1845</f>
        <v>01.08.2004</v>
      </c>
      <c r="F1259" t="str">
        <f>Temperaturdaten!C1845</f>
        <v>August 2004</v>
      </c>
      <c r="G1259">
        <f>Temperaturdaten!D1845</f>
        <v>18.84</v>
      </c>
      <c r="I1259">
        <f t="shared" si="64"/>
        <v>31</v>
      </c>
      <c r="J1259" s="18">
        <f t="shared" si="65"/>
        <v>8.15877358490566</v>
      </c>
      <c r="L1259" s="17">
        <f t="shared" si="66"/>
        <v>8.074285714285713</v>
      </c>
    </row>
    <row r="1260" spans="5:12">
      <c r="E1260" s="15" t="str">
        <f>Temperaturdaten!B1846</f>
        <v>01.09.2004</v>
      </c>
      <c r="F1260" t="str">
        <f>Temperaturdaten!C1846</f>
        <v>September 2004</v>
      </c>
      <c r="G1260">
        <f>Temperaturdaten!D1846</f>
        <v>14.6</v>
      </c>
      <c r="I1260">
        <f t="shared" si="64"/>
        <v>30</v>
      </c>
      <c r="J1260" s="18">
        <f t="shared" si="65"/>
        <v>6.0297169811320757</v>
      </c>
      <c r="L1260" s="17">
        <f t="shared" si="66"/>
        <v>5.9942857142857138</v>
      </c>
    </row>
    <row r="1261" spans="5:12">
      <c r="E1261" s="15" t="str">
        <f>Temperaturdaten!B1847</f>
        <v>01.10.2004</v>
      </c>
      <c r="F1261" t="str">
        <f>Temperaturdaten!C1847</f>
        <v>Oktober 2004</v>
      </c>
      <c r="G1261">
        <f>Temperaturdaten!D1847</f>
        <v>10.26</v>
      </c>
      <c r="I1261">
        <f t="shared" si="64"/>
        <v>31</v>
      </c>
      <c r="J1261" s="18">
        <f t="shared" si="65"/>
        <v>5.3561320754716988</v>
      </c>
      <c r="L1261" s="17">
        <f t="shared" si="66"/>
        <v>5.3142857142857149</v>
      </c>
    </row>
    <row r="1262" spans="5:12">
      <c r="E1262" s="15" t="str">
        <f>Temperaturdaten!B1848</f>
        <v>01.11.2004</v>
      </c>
      <c r="F1262" t="str">
        <f>Temperaturdaten!C1848</f>
        <v>November 2004</v>
      </c>
      <c r="G1262">
        <f>Temperaturdaten!D1848</f>
        <v>5.04</v>
      </c>
      <c r="I1262">
        <f t="shared" si="64"/>
        <v>30</v>
      </c>
      <c r="J1262" s="18">
        <f t="shared" si="65"/>
        <v>5.6471226415094344</v>
      </c>
      <c r="L1262" s="17">
        <f t="shared" si="66"/>
        <v>5.5985714285714279</v>
      </c>
    </row>
    <row r="1263" spans="5:12">
      <c r="E1263" s="15" t="str">
        <f>Temperaturdaten!B1849</f>
        <v>01.12.2004</v>
      </c>
      <c r="F1263" t="str">
        <f>Temperaturdaten!C1849</f>
        <v>Dezember 2004</v>
      </c>
      <c r="G1263">
        <f>Temperaturdaten!D1849</f>
        <v>2.87</v>
      </c>
      <c r="I1263">
        <f t="shared" si="64"/>
        <v>31</v>
      </c>
      <c r="J1263" s="18">
        <f t="shared" si="65"/>
        <v>7.1202358490566038</v>
      </c>
      <c r="L1263" s="17">
        <f t="shared" si="66"/>
        <v>7.0857142857142845</v>
      </c>
    </row>
    <row r="1264" spans="5:12">
      <c r="E1264" s="15" t="str">
        <f>Temperaturdaten!B1850</f>
        <v>01.01.2005</v>
      </c>
      <c r="F1264" t="str">
        <f>Temperaturdaten!C1850</f>
        <v>Januar 2005</v>
      </c>
      <c r="G1264">
        <f>Temperaturdaten!D1850</f>
        <v>3.97</v>
      </c>
      <c r="I1264">
        <f t="shared" si="64"/>
        <v>31</v>
      </c>
      <c r="J1264" s="18">
        <f t="shared" si="65"/>
        <v>9.3487264150943385</v>
      </c>
      <c r="L1264" s="17">
        <f t="shared" si="66"/>
        <v>9.2628571428571433</v>
      </c>
    </row>
    <row r="1265" spans="5:12">
      <c r="E1265" s="15" t="str">
        <f>Temperaturdaten!B1851</f>
        <v>01.02.2005</v>
      </c>
      <c r="F1265" t="str">
        <f>Temperaturdaten!C1851</f>
        <v>Februar 2005</v>
      </c>
      <c r="G1265">
        <f>Temperaturdaten!D1851</f>
        <v>0.94</v>
      </c>
      <c r="I1265">
        <f t="shared" si="64"/>
        <v>28</v>
      </c>
      <c r="J1265" s="18">
        <f t="shared" si="65"/>
        <v>11.055188679245285</v>
      </c>
      <c r="L1265" s="17">
        <f t="shared" si="66"/>
        <v>10.930000000000001</v>
      </c>
    </row>
    <row r="1266" spans="5:12">
      <c r="E1266" s="15" t="str">
        <f>Temperaturdaten!B1852</f>
        <v>01.03.2005</v>
      </c>
      <c r="F1266" t="str">
        <f>Temperaturdaten!C1852</f>
        <v>März 2005</v>
      </c>
      <c r="G1266">
        <f>Temperaturdaten!D1852</f>
        <v>4.28</v>
      </c>
      <c r="I1266">
        <f t="shared" si="64"/>
        <v>31</v>
      </c>
      <c r="J1266" s="18">
        <f t="shared" si="65"/>
        <v>12.984953271028038</v>
      </c>
      <c r="L1266" s="17">
        <f t="shared" si="66"/>
        <v>12.992857142857142</v>
      </c>
    </row>
    <row r="1267" spans="5:12">
      <c r="E1267" s="15" t="str">
        <f>Temperaturdaten!B1853</f>
        <v>01.04.2005</v>
      </c>
      <c r="F1267" t="str">
        <f>Temperaturdaten!C1853</f>
        <v>April 2005</v>
      </c>
      <c r="G1267">
        <f>Temperaturdaten!D1853</f>
        <v>9.84</v>
      </c>
      <c r="I1267">
        <f t="shared" si="64"/>
        <v>30</v>
      </c>
      <c r="J1267" s="18">
        <f t="shared" si="65"/>
        <v>14.05981308411215</v>
      </c>
      <c r="L1267" s="17">
        <f t="shared" si="66"/>
        <v>14.052857142857141</v>
      </c>
    </row>
    <row r="1268" spans="5:12">
      <c r="E1268" s="15" t="str">
        <f>Temperaturdaten!B1854</f>
        <v>01.05.2005</v>
      </c>
      <c r="F1268" t="str">
        <f>Temperaturdaten!C1854</f>
        <v>Mai 2005</v>
      </c>
      <c r="G1268">
        <f>Temperaturdaten!D1854</f>
        <v>12.25</v>
      </c>
      <c r="I1268">
        <f t="shared" si="64"/>
        <v>31</v>
      </c>
      <c r="J1268" s="18">
        <f t="shared" si="65"/>
        <v>13.464018691588784</v>
      </c>
      <c r="L1268" s="17">
        <f t="shared" si="66"/>
        <v>13.445714285714287</v>
      </c>
    </row>
    <row r="1269" spans="5:12">
      <c r="E1269" s="15" t="str">
        <f>Temperaturdaten!B1855</f>
        <v>01.06.2005</v>
      </c>
      <c r="F1269" t="str">
        <f>Temperaturdaten!C1855</f>
        <v>Juni 2005</v>
      </c>
      <c r="G1269">
        <f>Temperaturdaten!D1855</f>
        <v>15.45</v>
      </c>
      <c r="I1269">
        <f t="shared" si="64"/>
        <v>30</v>
      </c>
      <c r="J1269" s="18">
        <f t="shared" si="65"/>
        <v>12.102336448598129</v>
      </c>
      <c r="L1269" s="17">
        <f t="shared" si="66"/>
        <v>12.102857142857143</v>
      </c>
    </row>
    <row r="1270" spans="5:12">
      <c r="E1270" s="15" t="str">
        <f>Temperaturdaten!B1856</f>
        <v>01.07.2005</v>
      </c>
      <c r="F1270" t="str">
        <f>Temperaturdaten!C1856</f>
        <v>Juli 2005</v>
      </c>
      <c r="G1270">
        <f>Temperaturdaten!D1856</f>
        <v>18.11</v>
      </c>
      <c r="I1270">
        <f t="shared" si="64"/>
        <v>31</v>
      </c>
      <c r="J1270" s="18">
        <f t="shared" si="65"/>
        <v>9.7748837209302319</v>
      </c>
      <c r="L1270" s="17">
        <f t="shared" si="66"/>
        <v>9.781428571428572</v>
      </c>
    </row>
    <row r="1271" spans="5:12">
      <c r="E1271" s="15" t="str">
        <f>Temperaturdaten!B1857</f>
        <v>01.08.2005</v>
      </c>
      <c r="F1271" t="str">
        <f>Temperaturdaten!C1857</f>
        <v>August 2005</v>
      </c>
      <c r="G1271">
        <f>Temperaturdaten!D1857</f>
        <v>15.64</v>
      </c>
      <c r="I1271">
        <f t="shared" si="64"/>
        <v>31</v>
      </c>
      <c r="J1271" s="18">
        <f t="shared" si="65"/>
        <v>7.40372641509434</v>
      </c>
      <c r="L1271" s="17">
        <f t="shared" si="66"/>
        <v>7.3442857142857152</v>
      </c>
    </row>
    <row r="1272" spans="5:12">
      <c r="E1272" s="15" t="str">
        <f>Temperaturdaten!B1858</f>
        <v>01.09.2005</v>
      </c>
      <c r="F1272" t="str">
        <f>Temperaturdaten!C1858</f>
        <v>September 2005</v>
      </c>
      <c r="G1272">
        <f>Temperaturdaten!D1858</f>
        <v>15.38</v>
      </c>
      <c r="I1272">
        <f t="shared" si="64"/>
        <v>30</v>
      </c>
      <c r="J1272" s="18">
        <f t="shared" si="65"/>
        <v>5.3682547169811317</v>
      </c>
      <c r="L1272" s="17">
        <f t="shared" si="66"/>
        <v>5.3557142857142859</v>
      </c>
    </row>
    <row r="1273" spans="5:12">
      <c r="E1273" s="15" t="str">
        <f>Temperaturdaten!B1859</f>
        <v>01.10.2005</v>
      </c>
      <c r="F1273" t="str">
        <f>Temperaturdaten!C1859</f>
        <v>Oktober 2005</v>
      </c>
      <c r="G1273">
        <f>Temperaturdaten!D1859</f>
        <v>11.7</v>
      </c>
      <c r="I1273">
        <f t="shared" si="64"/>
        <v>31</v>
      </c>
      <c r="J1273" s="18">
        <f t="shared" si="65"/>
        <v>4.3097641509433968</v>
      </c>
      <c r="L1273" s="17">
        <f t="shared" si="66"/>
        <v>4.2871428571428565</v>
      </c>
    </row>
    <row r="1274" spans="5:12">
      <c r="E1274" s="15" t="str">
        <f>Temperaturdaten!B1860</f>
        <v>01.11.2005</v>
      </c>
      <c r="F1274" t="str">
        <f>Temperaturdaten!C1860</f>
        <v>November 2005</v>
      </c>
      <c r="G1274">
        <f>Temperaturdaten!D1860</f>
        <v>5.59</v>
      </c>
      <c r="I1274">
        <f t="shared" si="64"/>
        <v>30</v>
      </c>
      <c r="J1274" s="18">
        <f t="shared" si="65"/>
        <v>4.5568867924528309</v>
      </c>
      <c r="L1274" s="17">
        <f t="shared" si="66"/>
        <v>4.5285714285714294</v>
      </c>
    </row>
    <row r="1275" spans="5:12">
      <c r="E1275" s="15" t="str">
        <f>Temperaturdaten!B1861</f>
        <v>01.12.2005</v>
      </c>
      <c r="F1275" t="str">
        <f>Temperaturdaten!C1861</f>
        <v>Dezember 2005</v>
      </c>
      <c r="G1275">
        <f>Temperaturdaten!D1861</f>
        <v>2.85</v>
      </c>
      <c r="I1275">
        <f t="shared" si="64"/>
        <v>31</v>
      </c>
      <c r="J1275" s="18">
        <f t="shared" si="65"/>
        <v>6.0880188679245286</v>
      </c>
      <c r="L1275" s="17">
        <f t="shared" si="66"/>
        <v>6.0742857142857138</v>
      </c>
    </row>
    <row r="1276" spans="5:12">
      <c r="E1276" s="15" t="str">
        <f>Temperaturdaten!B1862</f>
        <v>01.01.2006</v>
      </c>
      <c r="F1276" t="str">
        <f>Temperaturdaten!C1862</f>
        <v>Januar 2006</v>
      </c>
      <c r="G1276">
        <f>Temperaturdaten!D1862</f>
        <v>-0.8</v>
      </c>
      <c r="I1276">
        <f t="shared" si="64"/>
        <v>31</v>
      </c>
      <c r="J1276" s="18">
        <f t="shared" si="65"/>
        <v>8.8955660377358505</v>
      </c>
      <c r="L1276" s="17">
        <f t="shared" si="66"/>
        <v>8.8171428571428567</v>
      </c>
    </row>
    <row r="1277" spans="5:12">
      <c r="E1277" s="15" t="str">
        <f>Temperaturdaten!B1863</f>
        <v>01.02.2006</v>
      </c>
      <c r="F1277" t="str">
        <f>Temperaturdaten!C1863</f>
        <v>Februar 2006</v>
      </c>
      <c r="G1277">
        <f>Temperaturdaten!D1863</f>
        <v>1.05</v>
      </c>
      <c r="I1277">
        <f t="shared" si="64"/>
        <v>28</v>
      </c>
      <c r="J1277" s="18">
        <f t="shared" si="65"/>
        <v>11.374103773584908</v>
      </c>
      <c r="L1277" s="17">
        <f t="shared" si="66"/>
        <v>11.238571428571428</v>
      </c>
    </row>
    <row r="1278" spans="5:12">
      <c r="E1278" s="15" t="str">
        <f>Temperaturdaten!B1864</f>
        <v>01.03.2006</v>
      </c>
      <c r="F1278" t="str">
        <f>Temperaturdaten!C1864</f>
        <v>März 2006</v>
      </c>
      <c r="G1278">
        <f>Temperaturdaten!D1864</f>
        <v>1.72</v>
      </c>
      <c r="I1278">
        <f t="shared" si="64"/>
        <v>31</v>
      </c>
      <c r="J1278" s="18">
        <f t="shared" si="65"/>
        <v>13.562663551401871</v>
      </c>
      <c r="L1278" s="17">
        <f t="shared" si="66"/>
        <v>13.567142857142857</v>
      </c>
    </row>
    <row r="1279" spans="5:12">
      <c r="E1279" s="15" t="str">
        <f>Temperaturdaten!B1865</f>
        <v>01.04.2006</v>
      </c>
      <c r="F1279" t="str">
        <f>Temperaturdaten!C1865</f>
        <v>April 2006</v>
      </c>
      <c r="G1279">
        <f>Temperaturdaten!D1865</f>
        <v>7.9</v>
      </c>
      <c r="I1279">
        <f t="shared" si="64"/>
        <v>30</v>
      </c>
      <c r="J1279" s="18">
        <f t="shared" si="65"/>
        <v>15.183644859813086</v>
      </c>
      <c r="L1279" s="17">
        <f t="shared" si="66"/>
        <v>15.165714285714285</v>
      </c>
    </row>
    <row r="1280" spans="5:12">
      <c r="E1280" s="15" t="str">
        <f>Temperaturdaten!B1866</f>
        <v>01.05.2006</v>
      </c>
      <c r="F1280" t="str">
        <f>Temperaturdaten!C1866</f>
        <v>Mai 2006</v>
      </c>
      <c r="G1280">
        <f>Temperaturdaten!D1866</f>
        <v>13.39</v>
      </c>
      <c r="I1280">
        <f t="shared" si="64"/>
        <v>31</v>
      </c>
      <c r="J1280" s="18">
        <f t="shared" si="65"/>
        <v>15.179439252336449</v>
      </c>
      <c r="L1280" s="17">
        <f t="shared" si="66"/>
        <v>15.161428571428571</v>
      </c>
    </row>
    <row r="1281" spans="5:12">
      <c r="E1281" s="15" t="str">
        <f>Temperaturdaten!B1867</f>
        <v>01.06.2006</v>
      </c>
      <c r="F1281" t="str">
        <f>Temperaturdaten!C1867</f>
        <v>Juni 2006</v>
      </c>
      <c r="G1281">
        <f>Temperaturdaten!D1867</f>
        <v>16.41</v>
      </c>
      <c r="I1281">
        <f t="shared" si="64"/>
        <v>30</v>
      </c>
      <c r="J1281" s="18">
        <f t="shared" si="65"/>
        <v>14.155280373831776</v>
      </c>
      <c r="L1281" s="17">
        <f t="shared" si="66"/>
        <v>14.151428571428571</v>
      </c>
    </row>
    <row r="1282" spans="5:12">
      <c r="E1282" s="15" t="str">
        <f>Temperaturdaten!B1868</f>
        <v>01.07.2006</v>
      </c>
      <c r="F1282" t="str">
        <f>Temperaturdaten!C1868</f>
        <v>Juli 2006</v>
      </c>
      <c r="G1282">
        <f>Temperaturdaten!D1868</f>
        <v>22.05</v>
      </c>
      <c r="I1282">
        <f t="shared" si="64"/>
        <v>31</v>
      </c>
      <c r="J1282" s="18">
        <f t="shared" si="65"/>
        <v>12.638837209302325</v>
      </c>
      <c r="L1282" s="17">
        <f t="shared" si="66"/>
        <v>12.638571428571428</v>
      </c>
    </row>
    <row r="1283" spans="5:12">
      <c r="E1283" s="15" t="str">
        <f>Temperaturdaten!B1869</f>
        <v>01.08.2006</v>
      </c>
      <c r="F1283" t="str">
        <f>Temperaturdaten!C1869</f>
        <v>August 2006</v>
      </c>
      <c r="G1283">
        <f>Temperaturdaten!D1869</f>
        <v>16.149999999999999</v>
      </c>
      <c r="I1283">
        <f t="shared" si="64"/>
        <v>31</v>
      </c>
      <c r="J1283" s="18">
        <f t="shared" si="65"/>
        <v>10.144150943396227</v>
      </c>
      <c r="L1283" s="17">
        <f t="shared" si="66"/>
        <v>10.084285714285713</v>
      </c>
    </row>
    <row r="1284" spans="5:12">
      <c r="E1284" s="15" t="str">
        <f>Temperaturdaten!B1870</f>
        <v>01.09.2006</v>
      </c>
      <c r="F1284" t="str">
        <f>Temperaturdaten!C1870</f>
        <v>September 2006</v>
      </c>
      <c r="G1284">
        <f>Temperaturdaten!D1870</f>
        <v>17.350000000000001</v>
      </c>
      <c r="I1284">
        <f t="shared" si="64"/>
        <v>30</v>
      </c>
      <c r="J1284" s="18">
        <f t="shared" si="65"/>
        <v>8.8500471698113206</v>
      </c>
      <c r="L1284" s="17">
        <f t="shared" si="66"/>
        <v>8.82</v>
      </c>
    </row>
    <row r="1285" spans="5:12">
      <c r="E1285" s="15" t="str">
        <f>Temperaturdaten!B1871</f>
        <v>01.10.2006</v>
      </c>
      <c r="F1285" t="str">
        <f>Temperaturdaten!C1871</f>
        <v>Oktober 2006</v>
      </c>
      <c r="G1285">
        <f>Temperaturdaten!D1871</f>
        <v>12.91</v>
      </c>
      <c r="I1285">
        <f t="shared" si="64"/>
        <v>31</v>
      </c>
      <c r="J1285" s="18">
        <f t="shared" si="65"/>
        <v>8.1042924528301885</v>
      </c>
      <c r="L1285" s="17">
        <f t="shared" si="66"/>
        <v>8.0671428571428567</v>
      </c>
    </row>
    <row r="1286" spans="5:12">
      <c r="E1286" s="15" t="str">
        <f>Temperaturdaten!B1872</f>
        <v>01.11.2006</v>
      </c>
      <c r="F1286" t="str">
        <f>Temperaturdaten!C1872</f>
        <v>November 2006</v>
      </c>
      <c r="G1286">
        <f>Temperaturdaten!D1872</f>
        <v>7.87</v>
      </c>
      <c r="I1286">
        <f t="shared" si="64"/>
        <v>30</v>
      </c>
      <c r="J1286" s="18">
        <f t="shared" si="65"/>
        <v>8.218349056603774</v>
      </c>
      <c r="L1286" s="17">
        <f t="shared" si="66"/>
        <v>8.1785714285714288</v>
      </c>
    </row>
    <row r="1287" spans="5:12">
      <c r="E1287" s="15" t="str">
        <f>Temperaturdaten!B1873</f>
        <v>01.12.2006</v>
      </c>
      <c r="F1287" t="str">
        <f>Temperaturdaten!C1873</f>
        <v>Dezember 2006</v>
      </c>
      <c r="G1287">
        <f>Temperaturdaten!D1873</f>
        <v>6.32</v>
      </c>
      <c r="I1287">
        <f t="shared" si="64"/>
        <v>31</v>
      </c>
      <c r="J1287" s="18">
        <f t="shared" si="65"/>
        <v>9.6164622641509432</v>
      </c>
      <c r="L1287" s="17">
        <f t="shared" si="66"/>
        <v>9.59</v>
      </c>
    </row>
    <row r="1288" spans="5:12">
      <c r="E1288" s="15" t="str">
        <f>Temperaturdaten!B1874</f>
        <v>01.01.2007</v>
      </c>
      <c r="F1288" t="str">
        <f>Temperaturdaten!C1874</f>
        <v>Januar 2007</v>
      </c>
      <c r="G1288">
        <f>Temperaturdaten!D1874</f>
        <v>5.82</v>
      </c>
      <c r="I1288">
        <f t="shared" si="64"/>
        <v>31</v>
      </c>
      <c r="J1288" s="18">
        <f t="shared" si="65"/>
        <v>11.186933962264151</v>
      </c>
      <c r="L1288" s="17">
        <f t="shared" si="66"/>
        <v>11.124285714285714</v>
      </c>
    </row>
    <row r="1289" spans="5:12">
      <c r="E1289" s="15" t="str">
        <f>Temperaturdaten!B1875</f>
        <v>01.02.2007</v>
      </c>
      <c r="F1289" t="str">
        <f>Temperaturdaten!C1875</f>
        <v>Februar 2007</v>
      </c>
      <c r="G1289">
        <f>Temperaturdaten!D1875</f>
        <v>4.17</v>
      </c>
      <c r="I1289">
        <f t="shared" si="64"/>
        <v>28</v>
      </c>
      <c r="J1289" s="18">
        <f t="shared" si="65"/>
        <v>12.833443396226416</v>
      </c>
      <c r="L1289" s="17">
        <f t="shared" si="66"/>
        <v>12.732857142857142</v>
      </c>
    </row>
    <row r="1290" spans="5:12">
      <c r="E1290" s="15" t="str">
        <f>Temperaturdaten!B1876</f>
        <v>01.03.2007</v>
      </c>
      <c r="F1290" t="str">
        <f>Temperaturdaten!C1876</f>
        <v>März 2007</v>
      </c>
      <c r="G1290">
        <f>Temperaturdaten!D1876</f>
        <v>7.3</v>
      </c>
      <c r="I1290">
        <f t="shared" si="64"/>
        <v>31</v>
      </c>
      <c r="J1290" s="18">
        <f t="shared" si="65"/>
        <v>14.047803738317757</v>
      </c>
      <c r="L1290" s="17">
        <f t="shared" si="66"/>
        <v>14.052857142857141</v>
      </c>
    </row>
    <row r="1291" spans="5:12">
      <c r="E1291" s="15" t="str">
        <f>Temperaturdaten!B1877</f>
        <v>01.04.2007</v>
      </c>
      <c r="F1291" t="str">
        <f>Temperaturdaten!C1877</f>
        <v>April 2007</v>
      </c>
      <c r="G1291">
        <f>Temperaturdaten!D1877</f>
        <v>12.08</v>
      </c>
      <c r="I1291">
        <f t="shared" si="64"/>
        <v>30</v>
      </c>
      <c r="J1291" s="18">
        <f t="shared" si="65"/>
        <v>14.301308411214956</v>
      </c>
      <c r="L1291" s="17">
        <f t="shared" si="66"/>
        <v>14.302857142857141</v>
      </c>
    </row>
    <row r="1292" spans="5:12">
      <c r="E1292" s="15" t="str">
        <f>Temperaturdaten!B1878</f>
        <v>01.05.2007</v>
      </c>
      <c r="F1292" t="str">
        <f>Temperaturdaten!C1878</f>
        <v>Mai 2007</v>
      </c>
      <c r="G1292">
        <f>Temperaturdaten!D1878</f>
        <v>13.69</v>
      </c>
      <c r="I1292">
        <f t="shared" si="64"/>
        <v>31</v>
      </c>
      <c r="J1292" s="18">
        <f t="shared" si="65"/>
        <v>13.37747663551402</v>
      </c>
      <c r="L1292" s="17">
        <f t="shared" si="66"/>
        <v>13.36142857142857</v>
      </c>
    </row>
    <row r="1293" spans="5:12">
      <c r="E1293" s="15" t="str">
        <f>Temperaturdaten!B1879</f>
        <v>01.06.2007</v>
      </c>
      <c r="F1293" t="str">
        <f>Temperaturdaten!C1879</f>
        <v>Juni 2007</v>
      </c>
      <c r="G1293">
        <f>Temperaturdaten!D1879</f>
        <v>17.75</v>
      </c>
      <c r="I1293">
        <f t="shared" si="64"/>
        <v>30</v>
      </c>
      <c r="J1293" s="18">
        <f t="shared" si="65"/>
        <v>11.881074766355139</v>
      </c>
      <c r="L1293" s="17">
        <f t="shared" si="66"/>
        <v>11.885714285714284</v>
      </c>
    </row>
    <row r="1294" spans="5:12">
      <c r="E1294" s="15" t="str">
        <f>Temperaturdaten!B1880</f>
        <v>01.07.2007</v>
      </c>
      <c r="F1294" t="str">
        <f>Temperaturdaten!C1880</f>
        <v>Juli 2007</v>
      </c>
      <c r="G1294">
        <f>Temperaturdaten!D1880</f>
        <v>17.059999999999999</v>
      </c>
      <c r="I1294">
        <f t="shared" si="64"/>
        <v>31</v>
      </c>
      <c r="J1294" s="18">
        <f t="shared" si="65"/>
        <v>10.095953488372093</v>
      </c>
      <c r="L1294" s="17">
        <f t="shared" si="66"/>
        <v>10.09</v>
      </c>
    </row>
    <row r="1295" spans="5:12">
      <c r="E1295" s="15" t="str">
        <f>Temperaturdaten!B1881</f>
        <v>01.08.2007</v>
      </c>
      <c r="F1295" t="str">
        <f>Temperaturdaten!C1881</f>
        <v>August 2007</v>
      </c>
      <c r="G1295">
        <f>Temperaturdaten!D1881</f>
        <v>17.079999999999998</v>
      </c>
      <c r="I1295">
        <f t="shared" si="64"/>
        <v>31</v>
      </c>
      <c r="J1295" s="18">
        <f t="shared" si="65"/>
        <v>8.3232394366197173</v>
      </c>
      <c r="L1295" s="17">
        <f t="shared" si="66"/>
        <v>8.2985714285714298</v>
      </c>
    </row>
    <row r="1296" spans="5:12">
      <c r="E1296" s="15" t="str">
        <f>Temperaturdaten!B1882</f>
        <v>01.09.2007</v>
      </c>
      <c r="F1296" t="str">
        <f>Temperaturdaten!C1882</f>
        <v>September 2007</v>
      </c>
      <c r="G1296">
        <f>Temperaturdaten!D1882</f>
        <v>13.41</v>
      </c>
      <c r="I1296">
        <f t="shared" si="64"/>
        <v>30</v>
      </c>
      <c r="J1296" s="18">
        <f t="shared" si="65"/>
        <v>6.5578403755868537</v>
      </c>
      <c r="L1296" s="17">
        <f t="shared" si="66"/>
        <v>6.5657142857142867</v>
      </c>
    </row>
    <row r="1297" spans="5:12">
      <c r="E1297" s="15" t="str">
        <f>Temperaturdaten!B1883</f>
        <v>01.10.2007</v>
      </c>
      <c r="F1297" t="str">
        <f>Temperaturdaten!C1883</f>
        <v>Oktober 2007</v>
      </c>
      <c r="G1297">
        <f>Temperaturdaten!D1883</f>
        <v>9.0500000000000007</v>
      </c>
      <c r="I1297">
        <f t="shared" ref="I1297:I1360" si="67">DAY(DATE(YEAR(E1297),MONTH(E1297)+1,0))</f>
        <v>31</v>
      </c>
      <c r="J1297" s="18">
        <f t="shared" si="65"/>
        <v>5.774741784037559</v>
      </c>
      <c r="L1297" s="17">
        <f t="shared" si="66"/>
        <v>5.7714285714285722</v>
      </c>
    </row>
    <row r="1298" spans="5:12">
      <c r="E1298" s="15" t="str">
        <f>Temperaturdaten!B1884</f>
        <v>01.11.2007</v>
      </c>
      <c r="F1298" t="str">
        <f>Temperaturdaten!C1884</f>
        <v>November 2007</v>
      </c>
      <c r="G1298">
        <f>Temperaturdaten!D1884</f>
        <v>5.49</v>
      </c>
      <c r="I1298">
        <f t="shared" si="67"/>
        <v>30</v>
      </c>
      <c r="J1298" s="18">
        <f t="shared" si="65"/>
        <v>6.6407042253521125</v>
      </c>
      <c r="L1298" s="17">
        <f t="shared" si="66"/>
        <v>6.621428571428571</v>
      </c>
    </row>
    <row r="1299" spans="5:12">
      <c r="E1299" s="15" t="str">
        <f>Temperaturdaten!B1885</f>
        <v>01.12.2007</v>
      </c>
      <c r="F1299" t="str">
        <f>Temperaturdaten!C1885</f>
        <v>Dezember 2007</v>
      </c>
      <c r="G1299">
        <f>Temperaturdaten!D1885</f>
        <v>3.36</v>
      </c>
      <c r="I1299">
        <f t="shared" si="67"/>
        <v>31</v>
      </c>
      <c r="J1299" s="18">
        <f t="shared" si="65"/>
        <v>8.2153521126760563</v>
      </c>
      <c r="L1299" s="17">
        <f t="shared" si="66"/>
        <v>8.218571428571428</v>
      </c>
    </row>
    <row r="1300" spans="5:12">
      <c r="E1300" s="15" t="str">
        <f>Temperaturdaten!B1886</f>
        <v>01.01.2008</v>
      </c>
      <c r="F1300" t="str">
        <f>Temperaturdaten!C1886</f>
        <v>Januar 2008</v>
      </c>
      <c r="G1300">
        <f>Temperaturdaten!D1886</f>
        <v>5.18</v>
      </c>
      <c r="I1300">
        <f t="shared" si="67"/>
        <v>31</v>
      </c>
      <c r="J1300" s="18">
        <f t="shared" si="65"/>
        <v>10.399906103286387</v>
      </c>
      <c r="L1300" s="17">
        <f t="shared" si="66"/>
        <v>10.362857142857143</v>
      </c>
    </row>
    <row r="1301" spans="5:12">
      <c r="E1301" s="15" t="str">
        <f>Temperaturdaten!B1887</f>
        <v>01.02.2008</v>
      </c>
      <c r="F1301" t="str">
        <f>Temperaturdaten!C1887</f>
        <v>Februar 2008</v>
      </c>
      <c r="G1301">
        <f>Temperaturdaten!D1887</f>
        <v>4.5199999999999996</v>
      </c>
      <c r="I1301">
        <f t="shared" si="67"/>
        <v>29</v>
      </c>
      <c r="J1301" s="18">
        <f t="shared" si="65"/>
        <v>12.165305164319252</v>
      </c>
      <c r="L1301" s="17">
        <f t="shared" si="66"/>
        <v>12.095714285714285</v>
      </c>
    </row>
    <row r="1302" spans="5:12">
      <c r="E1302" s="15" t="str">
        <f>Temperaturdaten!B1888</f>
        <v>01.03.2008</v>
      </c>
      <c r="F1302" t="str">
        <f>Temperaturdaten!C1888</f>
        <v>März 2008</v>
      </c>
      <c r="G1302">
        <f>Temperaturdaten!D1888</f>
        <v>4.95</v>
      </c>
      <c r="I1302">
        <f t="shared" si="67"/>
        <v>31</v>
      </c>
      <c r="J1302" s="18">
        <f t="shared" si="65"/>
        <v>13.37303738317757</v>
      </c>
      <c r="L1302" s="17">
        <f t="shared" si="66"/>
        <v>13.362857142857143</v>
      </c>
    </row>
    <row r="1303" spans="5:12">
      <c r="E1303" s="15" t="str">
        <f>Temperaturdaten!B1889</f>
        <v>01.04.2008</v>
      </c>
      <c r="F1303" t="str">
        <f>Temperaturdaten!C1889</f>
        <v>April 2008</v>
      </c>
      <c r="G1303">
        <f>Temperaturdaten!D1889</f>
        <v>7.85</v>
      </c>
      <c r="I1303">
        <f t="shared" si="67"/>
        <v>30</v>
      </c>
      <c r="J1303" s="18">
        <f t="shared" si="65"/>
        <v>14.055327102803739</v>
      </c>
      <c r="L1303" s="17">
        <f t="shared" si="66"/>
        <v>14.035714285714286</v>
      </c>
    </row>
    <row r="1304" spans="5:12">
      <c r="E1304" s="15" t="str">
        <f>Temperaturdaten!B1890</f>
        <v>01.05.2008</v>
      </c>
      <c r="F1304" t="str">
        <f>Temperaturdaten!C1890</f>
        <v>Mai 2008</v>
      </c>
      <c r="G1304">
        <f>Temperaturdaten!D1890</f>
        <v>15</v>
      </c>
      <c r="I1304">
        <f t="shared" si="67"/>
        <v>31</v>
      </c>
      <c r="J1304" s="18">
        <f t="shared" si="65"/>
        <v>13.808598130841121</v>
      </c>
      <c r="L1304" s="17">
        <f t="shared" si="66"/>
        <v>13.784285714285716</v>
      </c>
    </row>
    <row r="1305" spans="5:12">
      <c r="E1305" s="15" t="str">
        <f>Temperaturdaten!B1891</f>
        <v>01.06.2008</v>
      </c>
      <c r="F1305" t="str">
        <f>Temperaturdaten!C1891</f>
        <v>Juni 2008</v>
      </c>
      <c r="G1305">
        <f>Temperaturdaten!D1891</f>
        <v>16.670000000000002</v>
      </c>
      <c r="I1305">
        <f t="shared" si="67"/>
        <v>30</v>
      </c>
      <c r="J1305" s="18">
        <f t="shared" ref="J1305:J1368" si="68">SUMPRODUCT(G1305:G1311,I1305:I1311)/SUM(I1305:I1311)</f>
        <v>11.937009345794392</v>
      </c>
      <c r="L1305" s="17">
        <f t="shared" si="66"/>
        <v>11.93857142857143</v>
      </c>
    </row>
    <row r="1306" spans="5:12">
      <c r="E1306" s="15" t="str">
        <f>Temperaturdaten!B1892</f>
        <v>01.07.2008</v>
      </c>
      <c r="F1306" t="str">
        <f>Temperaturdaten!C1892</f>
        <v>Juli 2008</v>
      </c>
      <c r="G1306">
        <f>Temperaturdaten!D1892</f>
        <v>18.37</v>
      </c>
      <c r="I1306">
        <f t="shared" si="67"/>
        <v>31</v>
      </c>
      <c r="J1306" s="18">
        <f t="shared" si="68"/>
        <v>9.577069767441861</v>
      </c>
      <c r="L1306" s="17">
        <f t="shared" ref="L1306:L1369" si="69">AVERAGE(G1306:G1312)</f>
        <v>9.578571428571431</v>
      </c>
    </row>
    <row r="1307" spans="5:12">
      <c r="E1307" s="15" t="str">
        <f>Temperaturdaten!B1893</f>
        <v>01.08.2008</v>
      </c>
      <c r="F1307" t="str">
        <f>Temperaturdaten!C1893</f>
        <v>August 2008</v>
      </c>
      <c r="G1307">
        <f>Temperaturdaten!D1893</f>
        <v>17.309999999999999</v>
      </c>
      <c r="I1307">
        <f t="shared" si="67"/>
        <v>31</v>
      </c>
      <c r="J1307" s="18">
        <f t="shared" si="68"/>
        <v>7.3249056603773592</v>
      </c>
      <c r="L1307" s="17">
        <f t="shared" si="69"/>
        <v>7.2771428571428567</v>
      </c>
    </row>
    <row r="1308" spans="5:12">
      <c r="E1308" s="15" t="str">
        <f>Temperaturdaten!B1894</f>
        <v>01.09.2008</v>
      </c>
      <c r="F1308" t="str">
        <f>Temperaturdaten!C1894</f>
        <v>September 2008</v>
      </c>
      <c r="G1308">
        <f>Temperaturdaten!D1894</f>
        <v>13.39</v>
      </c>
      <c r="I1308">
        <f t="shared" si="67"/>
        <v>30</v>
      </c>
      <c r="J1308" s="18">
        <f t="shared" si="68"/>
        <v>5.5950471698113216</v>
      </c>
      <c r="L1308" s="17">
        <f t="shared" si="69"/>
        <v>5.5871428571428572</v>
      </c>
    </row>
    <row r="1309" spans="5:12">
      <c r="E1309" s="15" t="str">
        <f>Temperaturdaten!B1895</f>
        <v>01.10.2008</v>
      </c>
      <c r="F1309" t="str">
        <f>Temperaturdaten!C1895</f>
        <v>Oktober 2008</v>
      </c>
      <c r="G1309">
        <f>Temperaturdaten!D1895</f>
        <v>9.66</v>
      </c>
      <c r="I1309">
        <f t="shared" si="67"/>
        <v>31</v>
      </c>
      <c r="J1309" s="18">
        <f t="shared" si="68"/>
        <v>5.5073113207547166</v>
      </c>
      <c r="L1309" s="17">
        <f t="shared" si="69"/>
        <v>5.4985714285714282</v>
      </c>
    </row>
    <row r="1310" spans="5:12">
      <c r="E1310" s="15" t="str">
        <f>Temperaturdaten!B1896</f>
        <v>01.11.2008</v>
      </c>
      <c r="F1310" t="str">
        <f>Temperaturdaten!C1896</f>
        <v>November 2008</v>
      </c>
      <c r="G1310">
        <f>Temperaturdaten!D1896</f>
        <v>6.09</v>
      </c>
      <c r="I1310">
        <f t="shared" si="67"/>
        <v>30</v>
      </c>
      <c r="J1310" s="18">
        <f t="shared" si="68"/>
        <v>6.0849056603773581</v>
      </c>
      <c r="L1310" s="17">
        <f t="shared" si="69"/>
        <v>6.0628571428571423</v>
      </c>
    </row>
    <row r="1311" spans="5:12">
      <c r="E1311" s="15" t="str">
        <f>Temperaturdaten!B1897</f>
        <v>01.12.2008</v>
      </c>
      <c r="F1311" t="str">
        <f>Temperaturdaten!C1897</f>
        <v>Dezember 2008</v>
      </c>
      <c r="G1311">
        <f>Temperaturdaten!D1897</f>
        <v>2.08</v>
      </c>
      <c r="I1311">
        <f t="shared" si="67"/>
        <v>31</v>
      </c>
      <c r="J1311" s="18">
        <f t="shared" si="68"/>
        <v>7.321698113207546</v>
      </c>
      <c r="L1311" s="17">
        <f t="shared" si="69"/>
        <v>7.3114285714285714</v>
      </c>
    </row>
    <row r="1312" spans="5:12">
      <c r="E1312" s="15" t="str">
        <f>Temperaturdaten!B1898</f>
        <v>01.01.2009</v>
      </c>
      <c r="F1312" t="str">
        <f>Temperaturdaten!C1898</f>
        <v>Januar 2009</v>
      </c>
      <c r="G1312">
        <f>Temperaturdaten!D1898</f>
        <v>0.15</v>
      </c>
      <c r="I1312">
        <f t="shared" si="67"/>
        <v>31</v>
      </c>
      <c r="J1312" s="18">
        <f t="shared" si="68"/>
        <v>9.6700943396226418</v>
      </c>
      <c r="L1312" s="17">
        <f t="shared" si="69"/>
        <v>9.605714285714285</v>
      </c>
    </row>
    <row r="1313" spans="5:12">
      <c r="E1313" s="15" t="str">
        <f>Temperaturdaten!B1899</f>
        <v>01.02.2009</v>
      </c>
      <c r="F1313" t="str">
        <f>Temperaturdaten!C1899</f>
        <v>Februar 2009</v>
      </c>
      <c r="G1313">
        <f>Temperaturdaten!D1899</f>
        <v>2.2599999999999998</v>
      </c>
      <c r="I1313">
        <f t="shared" si="67"/>
        <v>28</v>
      </c>
      <c r="J1313" s="18">
        <f t="shared" si="68"/>
        <v>12.384056603773585</v>
      </c>
      <c r="L1313" s="17">
        <f t="shared" si="69"/>
        <v>12.257142857142858</v>
      </c>
    </row>
    <row r="1314" spans="5:12">
      <c r="E1314" s="15" t="str">
        <f>Temperaturdaten!B1900</f>
        <v>01.03.2009</v>
      </c>
      <c r="F1314" t="str">
        <f>Temperaturdaten!C1900</f>
        <v>März 2009</v>
      </c>
      <c r="G1314">
        <f>Temperaturdaten!D1900</f>
        <v>5.48</v>
      </c>
      <c r="I1314">
        <f t="shared" si="67"/>
        <v>31</v>
      </c>
      <c r="J1314" s="18">
        <f t="shared" si="68"/>
        <v>14.074018691588785</v>
      </c>
      <c r="L1314" s="17">
        <f t="shared" si="69"/>
        <v>14.075714285714284</v>
      </c>
    </row>
    <row r="1315" spans="5:12">
      <c r="E1315" s="15" t="str">
        <f>Temperaturdaten!B1901</f>
        <v>01.04.2009</v>
      </c>
      <c r="F1315" t="str">
        <f>Temperaturdaten!C1901</f>
        <v>April 2009</v>
      </c>
      <c r="G1315">
        <f>Temperaturdaten!D1901</f>
        <v>12.77</v>
      </c>
      <c r="I1315">
        <f t="shared" si="67"/>
        <v>30</v>
      </c>
      <c r="J1315" s="18">
        <f t="shared" si="68"/>
        <v>14.550607476635514</v>
      </c>
      <c r="L1315" s="17">
        <f t="shared" si="69"/>
        <v>14.545714285714284</v>
      </c>
    </row>
    <row r="1316" spans="5:12">
      <c r="E1316" s="15" t="str">
        <f>Temperaturdaten!B1902</f>
        <v>01.05.2009</v>
      </c>
      <c r="F1316" t="str">
        <f>Temperaturdaten!C1902</f>
        <v>Mai 2009</v>
      </c>
      <c r="G1316">
        <f>Temperaturdaten!D1902</f>
        <v>13.61</v>
      </c>
      <c r="I1316">
        <f t="shared" si="67"/>
        <v>31</v>
      </c>
      <c r="J1316" s="18">
        <f t="shared" si="68"/>
        <v>13.987056074766356</v>
      </c>
      <c r="L1316" s="17">
        <f t="shared" si="69"/>
        <v>13.97142857142857</v>
      </c>
    </row>
    <row r="1317" spans="5:12">
      <c r="E1317" s="15" t="str">
        <f>Temperaturdaten!B1903</f>
        <v>01.06.2009</v>
      </c>
      <c r="F1317" t="str">
        <f>Temperaturdaten!C1903</f>
        <v>Juni 2009</v>
      </c>
      <c r="G1317">
        <f>Temperaturdaten!D1903</f>
        <v>14.83</v>
      </c>
      <c r="I1317">
        <f t="shared" si="67"/>
        <v>30</v>
      </c>
      <c r="J1317" s="18">
        <f t="shared" si="68"/>
        <v>12.18355140186916</v>
      </c>
      <c r="L1317" s="17">
        <f t="shared" si="69"/>
        <v>12.192857142857141</v>
      </c>
    </row>
    <row r="1318" spans="5:12">
      <c r="E1318" s="15" t="str">
        <f>Temperaturdaten!B1904</f>
        <v>01.07.2009</v>
      </c>
      <c r="F1318" t="str">
        <f>Temperaturdaten!C1904</f>
        <v>Juli 2009</v>
      </c>
      <c r="G1318">
        <f>Temperaturdaten!D1904</f>
        <v>18.14</v>
      </c>
      <c r="I1318">
        <f t="shared" si="67"/>
        <v>31</v>
      </c>
      <c r="J1318" s="18">
        <f t="shared" si="68"/>
        <v>9.672604651162791</v>
      </c>
      <c r="L1318" s="17">
        <f t="shared" si="69"/>
        <v>9.6928571428571413</v>
      </c>
    </row>
    <row r="1319" spans="5:12">
      <c r="E1319" s="15" t="str">
        <f>Temperaturdaten!B1905</f>
        <v>01.08.2009</v>
      </c>
      <c r="F1319" t="str">
        <f>Temperaturdaten!C1905</f>
        <v>August 2009</v>
      </c>
      <c r="G1319">
        <f>Temperaturdaten!D1905</f>
        <v>18.71</v>
      </c>
      <c r="I1319">
        <f t="shared" si="67"/>
        <v>31</v>
      </c>
      <c r="J1319" s="18">
        <f t="shared" si="68"/>
        <v>7.1239150943396226</v>
      </c>
      <c r="L1319" s="17">
        <f t="shared" si="69"/>
        <v>7.0657142857142849</v>
      </c>
    </row>
    <row r="1320" spans="5:12">
      <c r="E1320" s="15" t="str">
        <f>Temperaturdaten!B1906</f>
        <v>01.09.2009</v>
      </c>
      <c r="F1320" t="str">
        <f>Temperaturdaten!C1906</f>
        <v>September 2009</v>
      </c>
      <c r="G1320">
        <f>Temperaturdaten!D1906</f>
        <v>14.99</v>
      </c>
      <c r="I1320">
        <f t="shared" si="67"/>
        <v>30</v>
      </c>
      <c r="J1320" s="18">
        <f t="shared" si="68"/>
        <v>5.144009433962264</v>
      </c>
      <c r="L1320" s="17">
        <f t="shared" si="69"/>
        <v>5.1314285714285708</v>
      </c>
    </row>
    <row r="1321" spans="5:12">
      <c r="E1321" s="15" t="str">
        <f>Temperaturdaten!B1907</f>
        <v>01.10.2009</v>
      </c>
      <c r="F1321" t="str">
        <f>Temperaturdaten!C1907</f>
        <v>Oktober 2009</v>
      </c>
      <c r="G1321">
        <f>Temperaturdaten!D1907</f>
        <v>8.77</v>
      </c>
      <c r="I1321">
        <f t="shared" si="67"/>
        <v>31</v>
      </c>
      <c r="J1321" s="18">
        <f t="shared" si="68"/>
        <v>4.3260849056603776</v>
      </c>
      <c r="L1321" s="17">
        <f t="shared" si="69"/>
        <v>4.305714285714286</v>
      </c>
    </row>
    <row r="1322" spans="5:12">
      <c r="E1322" s="15" t="str">
        <f>Temperaturdaten!B1908</f>
        <v>01.11.2009</v>
      </c>
      <c r="F1322" t="str">
        <f>Temperaturdaten!C1908</f>
        <v>November 2009</v>
      </c>
      <c r="G1322">
        <f>Temperaturdaten!D1908</f>
        <v>8.75</v>
      </c>
      <c r="I1322">
        <f t="shared" si="67"/>
        <v>30</v>
      </c>
      <c r="J1322" s="18">
        <f t="shared" si="68"/>
        <v>4.5424999999999995</v>
      </c>
      <c r="L1322" s="17">
        <f t="shared" si="69"/>
        <v>4.5171428571428569</v>
      </c>
    </row>
    <row r="1323" spans="5:12">
      <c r="E1323" s="15" t="str">
        <f>Temperaturdaten!B1909</f>
        <v>01.12.2009</v>
      </c>
      <c r="F1323" t="str">
        <f>Temperaturdaten!C1909</f>
        <v>Dezember 2009</v>
      </c>
      <c r="G1323">
        <f>Temperaturdaten!D1909</f>
        <v>1.1599999999999999</v>
      </c>
      <c r="I1323">
        <f t="shared" si="67"/>
        <v>31</v>
      </c>
      <c r="J1323" s="18">
        <f t="shared" si="68"/>
        <v>5.5995754716981123</v>
      </c>
      <c r="L1323" s="17">
        <f t="shared" si="69"/>
        <v>5.5842857142857145</v>
      </c>
    </row>
    <row r="1324" spans="5:12">
      <c r="E1324" s="15" t="str">
        <f>Temperaturdaten!B1910</f>
        <v>01.01.2010</v>
      </c>
      <c r="F1324" t="str">
        <f>Temperaturdaten!C1910</f>
        <v>Januar 2010</v>
      </c>
      <c r="G1324">
        <f>Temperaturdaten!D1910</f>
        <v>-2.67</v>
      </c>
      <c r="I1324">
        <f t="shared" si="67"/>
        <v>31</v>
      </c>
      <c r="J1324" s="18">
        <f t="shared" si="68"/>
        <v>8.5153301886792452</v>
      </c>
      <c r="L1324" s="17">
        <f t="shared" si="69"/>
        <v>8.4328571428571433</v>
      </c>
    </row>
    <row r="1325" spans="5:12">
      <c r="E1325" s="15" t="str">
        <f>Temperaturdaten!B1911</f>
        <v>01.02.2010</v>
      </c>
      <c r="F1325" t="str">
        <f>Temperaturdaten!C1911</f>
        <v>Februar 2010</v>
      </c>
      <c r="G1325">
        <f>Temperaturdaten!D1911</f>
        <v>-0.25</v>
      </c>
      <c r="I1325">
        <f t="shared" si="67"/>
        <v>28</v>
      </c>
      <c r="J1325" s="18">
        <f t="shared" si="68"/>
        <v>11.398915094339623</v>
      </c>
      <c r="L1325" s="17">
        <f t="shared" si="69"/>
        <v>11.25</v>
      </c>
    </row>
    <row r="1326" spans="5:12">
      <c r="E1326" s="15" t="str">
        <f>Temperaturdaten!B1912</f>
        <v>01.03.2010</v>
      </c>
      <c r="F1326" t="str">
        <f>Temperaturdaten!C1912</f>
        <v>März 2010</v>
      </c>
      <c r="G1326">
        <f>Temperaturdaten!D1912</f>
        <v>5.17</v>
      </c>
      <c r="I1326">
        <f t="shared" si="67"/>
        <v>31</v>
      </c>
      <c r="J1326" s="18">
        <f t="shared" si="68"/>
        <v>13.182570093457946</v>
      </c>
      <c r="L1326" s="17">
        <f t="shared" si="69"/>
        <v>13.178571428571429</v>
      </c>
    </row>
    <row r="1327" spans="5:12">
      <c r="E1327" s="15" t="str">
        <f>Temperaturdaten!B1913</f>
        <v>01.04.2010</v>
      </c>
      <c r="F1327" t="str">
        <f>Temperaturdaten!C1913</f>
        <v>April 2010</v>
      </c>
      <c r="G1327">
        <f>Temperaturdaten!D1913</f>
        <v>9.2100000000000009</v>
      </c>
      <c r="I1327">
        <f t="shared" si="67"/>
        <v>30</v>
      </c>
      <c r="J1327" s="18">
        <f t="shared" si="68"/>
        <v>13.801121495327102</v>
      </c>
      <c r="L1327" s="17">
        <f t="shared" si="69"/>
        <v>13.788571428571428</v>
      </c>
    </row>
    <row r="1328" spans="5:12">
      <c r="E1328" s="15" t="str">
        <f>Temperaturdaten!B1914</f>
        <v>01.05.2010</v>
      </c>
      <c r="F1328" t="str">
        <f>Temperaturdaten!C1914</f>
        <v>Mai 2010</v>
      </c>
      <c r="G1328">
        <f>Temperaturdaten!D1914</f>
        <v>10.25</v>
      </c>
      <c r="I1328">
        <f t="shared" si="67"/>
        <v>31</v>
      </c>
      <c r="J1328" s="18">
        <f t="shared" si="68"/>
        <v>13.192710280373831</v>
      </c>
      <c r="L1328" s="17">
        <f t="shared" si="69"/>
        <v>13.168571428571429</v>
      </c>
    </row>
    <row r="1329" spans="5:12">
      <c r="E1329" s="15" t="str">
        <f>Temperaturdaten!B1915</f>
        <v>01.06.2010</v>
      </c>
      <c r="F1329" t="str">
        <f>Temperaturdaten!C1915</f>
        <v>Juni 2010</v>
      </c>
      <c r="G1329">
        <f>Temperaturdaten!D1915</f>
        <v>16.22</v>
      </c>
      <c r="I1329">
        <f t="shared" si="67"/>
        <v>30</v>
      </c>
      <c r="J1329" s="18">
        <f t="shared" si="68"/>
        <v>11.225514018691587</v>
      </c>
      <c r="L1329" s="17">
        <f t="shared" si="69"/>
        <v>11.22857142857143</v>
      </c>
    </row>
    <row r="1330" spans="5:12">
      <c r="E1330" s="15" t="str">
        <f>Temperaturdaten!B1916</f>
        <v>01.07.2010</v>
      </c>
      <c r="F1330" t="str">
        <f>Temperaturdaten!C1916</f>
        <v>Juli 2010</v>
      </c>
      <c r="G1330">
        <f>Temperaturdaten!D1916</f>
        <v>21.1</v>
      </c>
      <c r="I1330">
        <f t="shared" si="67"/>
        <v>31</v>
      </c>
      <c r="J1330" s="18">
        <f t="shared" si="68"/>
        <v>9.2416744186046511</v>
      </c>
      <c r="L1330" s="17">
        <f t="shared" si="69"/>
        <v>9.24</v>
      </c>
    </row>
    <row r="1331" spans="5:12">
      <c r="E1331" s="15" t="str">
        <f>Temperaturdaten!B1917</f>
        <v>01.08.2010</v>
      </c>
      <c r="F1331" t="str">
        <f>Temperaturdaten!C1917</f>
        <v>August 2010</v>
      </c>
      <c r="G1331">
        <f>Temperaturdaten!D1917</f>
        <v>17.05</v>
      </c>
      <c r="I1331">
        <f t="shared" si="67"/>
        <v>31</v>
      </c>
      <c r="J1331" s="18">
        <f t="shared" si="68"/>
        <v>6.5578301886792456</v>
      </c>
      <c r="L1331" s="17">
        <f t="shared" si="69"/>
        <v>6.5185714285714278</v>
      </c>
    </row>
    <row r="1332" spans="5:12">
      <c r="E1332" s="15" t="str">
        <f>Temperaturdaten!B1918</f>
        <v>01.09.2010</v>
      </c>
      <c r="F1332" t="str">
        <f>Temperaturdaten!C1918</f>
        <v>September 2010</v>
      </c>
      <c r="G1332">
        <f>Temperaturdaten!D1918</f>
        <v>13.25</v>
      </c>
      <c r="I1332">
        <f t="shared" si="67"/>
        <v>30</v>
      </c>
      <c r="J1332" s="18">
        <f t="shared" si="68"/>
        <v>4.7519339622641512</v>
      </c>
      <c r="L1332" s="17">
        <f t="shared" si="69"/>
        <v>4.7542857142857144</v>
      </c>
    </row>
    <row r="1333" spans="5:12">
      <c r="E1333" s="15" t="str">
        <f>Temperaturdaten!B1919</f>
        <v>01.10.2010</v>
      </c>
      <c r="F1333" t="str">
        <f>Temperaturdaten!C1919</f>
        <v>Oktober 2010</v>
      </c>
      <c r="G1333">
        <f>Temperaturdaten!D1919</f>
        <v>9.44</v>
      </c>
      <c r="I1333">
        <f t="shared" si="67"/>
        <v>31</v>
      </c>
      <c r="J1333" s="18">
        <f t="shared" si="68"/>
        <v>4.6146698113207547</v>
      </c>
      <c r="L1333" s="17">
        <f t="shared" si="69"/>
        <v>4.6157142857142848</v>
      </c>
    </row>
    <row r="1334" spans="5:12">
      <c r="E1334" s="15" t="str">
        <f>Temperaturdaten!B1920</f>
        <v>01.11.2010</v>
      </c>
      <c r="F1334" t="str">
        <f>Temperaturdaten!C1920</f>
        <v>November 2010</v>
      </c>
      <c r="G1334">
        <f>Temperaturdaten!D1920</f>
        <v>4.87</v>
      </c>
      <c r="I1334">
        <f t="shared" si="67"/>
        <v>30</v>
      </c>
      <c r="J1334" s="18">
        <f t="shared" si="68"/>
        <v>5.2639150943396231</v>
      </c>
      <c r="L1334" s="17">
        <f t="shared" si="69"/>
        <v>5.25</v>
      </c>
    </row>
    <row r="1335" spans="5:12">
      <c r="E1335" s="15" t="str">
        <f>Temperaturdaten!B1921</f>
        <v>01.12.2010</v>
      </c>
      <c r="F1335" t="str">
        <f>Temperaturdaten!C1921</f>
        <v>Dezember 2010</v>
      </c>
      <c r="G1335">
        <f>Temperaturdaten!D1921</f>
        <v>-3.33</v>
      </c>
      <c r="I1335">
        <f t="shared" si="67"/>
        <v>31</v>
      </c>
      <c r="J1335" s="18">
        <f t="shared" si="68"/>
        <v>6.9167452830188676</v>
      </c>
      <c r="L1335" s="17">
        <f t="shared" si="69"/>
        <v>6.9185714285714299</v>
      </c>
    </row>
    <row r="1336" spans="5:12">
      <c r="E1336" s="15" t="str">
        <f>Temperaturdaten!B1922</f>
        <v>01.01.2011</v>
      </c>
      <c r="F1336" t="str">
        <f>Temperaturdaten!C1922</f>
        <v>Januar 2011</v>
      </c>
      <c r="G1336">
        <f>Temperaturdaten!D1922</f>
        <v>2.2999999999999998</v>
      </c>
      <c r="I1336">
        <f t="shared" si="67"/>
        <v>31</v>
      </c>
      <c r="J1336" s="18">
        <f t="shared" si="68"/>
        <v>9.806179245283019</v>
      </c>
      <c r="L1336" s="17">
        <f t="shared" si="69"/>
        <v>9.7414285714285711</v>
      </c>
    </row>
    <row r="1337" spans="5:12">
      <c r="E1337" s="15" t="str">
        <f>Temperaturdaten!B1923</f>
        <v>01.02.2011</v>
      </c>
      <c r="F1337" t="str">
        <f>Temperaturdaten!C1923</f>
        <v>Februar 2011</v>
      </c>
      <c r="G1337">
        <f>Temperaturdaten!D1923</f>
        <v>2.0499999999999998</v>
      </c>
      <c r="I1337">
        <f t="shared" si="67"/>
        <v>28</v>
      </c>
      <c r="J1337" s="18">
        <f t="shared" si="68"/>
        <v>11.995188679245283</v>
      </c>
      <c r="L1337" s="17">
        <f t="shared" si="69"/>
        <v>11.88</v>
      </c>
    </row>
    <row r="1338" spans="5:12">
      <c r="E1338" s="15" t="str">
        <f>Temperaturdaten!B1924</f>
        <v>01.03.2011</v>
      </c>
      <c r="F1338" t="str">
        <f>Temperaturdaten!C1924</f>
        <v>März 2011</v>
      </c>
      <c r="G1338">
        <f>Temperaturdaten!D1924</f>
        <v>4.7</v>
      </c>
      <c r="I1338">
        <f t="shared" si="67"/>
        <v>31</v>
      </c>
      <c r="J1338" s="18">
        <f t="shared" si="68"/>
        <v>13.76392523364486</v>
      </c>
      <c r="L1338" s="17">
        <f t="shared" si="69"/>
        <v>13.777142857142858</v>
      </c>
    </row>
    <row r="1339" spans="5:12">
      <c r="E1339" s="15" t="str">
        <f>Temperaturdaten!B1925</f>
        <v>01.04.2011</v>
      </c>
      <c r="F1339" t="str">
        <f>Temperaturdaten!C1925</f>
        <v>April 2011</v>
      </c>
      <c r="G1339">
        <f>Temperaturdaten!D1925</f>
        <v>12.28</v>
      </c>
      <c r="I1339">
        <f t="shared" si="67"/>
        <v>30</v>
      </c>
      <c r="J1339" s="18">
        <f t="shared" si="68"/>
        <v>14.560654205607477</v>
      </c>
      <c r="L1339" s="17">
        <f t="shared" si="69"/>
        <v>14.562857142857142</v>
      </c>
    </row>
    <row r="1340" spans="5:12">
      <c r="E1340" s="15" t="str">
        <f>Temperaturdaten!B1926</f>
        <v>01.05.2011</v>
      </c>
      <c r="F1340" t="str">
        <f>Temperaturdaten!C1926</f>
        <v>Mai 2011</v>
      </c>
      <c r="G1340">
        <f>Temperaturdaten!D1926</f>
        <v>13.88</v>
      </c>
      <c r="I1340">
        <f t="shared" si="67"/>
        <v>31</v>
      </c>
      <c r="J1340" s="18">
        <f t="shared" si="68"/>
        <v>13.622803738317756</v>
      </c>
      <c r="L1340" s="17">
        <f t="shared" si="69"/>
        <v>13.607142857142858</v>
      </c>
    </row>
    <row r="1341" spans="5:12">
      <c r="E1341" s="15" t="str">
        <f>Temperaturdaten!B1927</f>
        <v>01.06.2011</v>
      </c>
      <c r="F1341" t="str">
        <f>Temperaturdaten!C1927</f>
        <v>Juni 2011</v>
      </c>
      <c r="G1341">
        <f>Temperaturdaten!D1927</f>
        <v>16.55</v>
      </c>
      <c r="I1341">
        <f t="shared" si="67"/>
        <v>30</v>
      </c>
      <c r="J1341" s="18">
        <f t="shared" si="68"/>
        <v>12.355280373831775</v>
      </c>
      <c r="L1341" s="17">
        <f t="shared" si="69"/>
        <v>12.357142857142858</v>
      </c>
    </row>
    <row r="1342" spans="5:12">
      <c r="E1342" s="15" t="str">
        <f>Temperaturdaten!B1928</f>
        <v>01.07.2011</v>
      </c>
      <c r="F1342" t="str">
        <f>Temperaturdaten!C1928</f>
        <v>Juli 2011</v>
      </c>
      <c r="G1342">
        <f>Temperaturdaten!D1928</f>
        <v>16.43</v>
      </c>
      <c r="I1342">
        <f t="shared" si="67"/>
        <v>31</v>
      </c>
      <c r="J1342" s="18">
        <f t="shared" si="68"/>
        <v>10.451348837209304</v>
      </c>
      <c r="L1342" s="17">
        <f t="shared" si="69"/>
        <v>10.45142857142857</v>
      </c>
    </row>
    <row r="1343" spans="5:12">
      <c r="E1343" s="15" t="str">
        <f>Temperaturdaten!B1929</f>
        <v>01.08.2011</v>
      </c>
      <c r="F1343" t="str">
        <f>Temperaturdaten!C1929</f>
        <v>August 2011</v>
      </c>
      <c r="G1343">
        <f>Temperaturdaten!D1929</f>
        <v>17.27</v>
      </c>
      <c r="I1343">
        <f t="shared" si="67"/>
        <v>31</v>
      </c>
      <c r="J1343" s="18">
        <f t="shared" si="68"/>
        <v>8.1868544600938957</v>
      </c>
      <c r="L1343" s="17">
        <f t="shared" si="69"/>
        <v>8.1342857142857152</v>
      </c>
    </row>
    <row r="1344" spans="5:12">
      <c r="E1344" s="15" t="str">
        <f>Temperaturdaten!B1930</f>
        <v>01.09.2011</v>
      </c>
      <c r="F1344" t="str">
        <f>Temperaturdaten!C1930</f>
        <v>September 2011</v>
      </c>
      <c r="G1344">
        <f>Temperaturdaten!D1930</f>
        <v>15.33</v>
      </c>
      <c r="I1344">
        <f t="shared" si="67"/>
        <v>30</v>
      </c>
      <c r="J1344" s="18">
        <f t="shared" si="68"/>
        <v>6.7576525821596238</v>
      </c>
      <c r="L1344" s="17">
        <f t="shared" si="69"/>
        <v>6.7314285714285722</v>
      </c>
    </row>
    <row r="1345" spans="5:12">
      <c r="E1345" s="15" t="str">
        <f>Temperaturdaten!B1931</f>
        <v>01.10.2011</v>
      </c>
      <c r="F1345" t="str">
        <f>Temperaturdaten!C1931</f>
        <v>Oktober 2011</v>
      </c>
      <c r="G1345">
        <f>Temperaturdaten!D1931</f>
        <v>10.199999999999999</v>
      </c>
      <c r="I1345">
        <f t="shared" si="67"/>
        <v>31</v>
      </c>
      <c r="J1345" s="18">
        <f t="shared" si="68"/>
        <v>5.7477934272300466</v>
      </c>
      <c r="L1345" s="17">
        <f t="shared" si="69"/>
        <v>5.7071428571428573</v>
      </c>
    </row>
    <row r="1346" spans="5:12">
      <c r="E1346" s="15" t="str">
        <f>Temperaturdaten!B1932</f>
        <v>01.11.2011</v>
      </c>
      <c r="F1346" t="str">
        <f>Temperaturdaten!C1932</f>
        <v>November 2011</v>
      </c>
      <c r="G1346">
        <f>Temperaturdaten!D1932</f>
        <v>5.59</v>
      </c>
      <c r="I1346">
        <f t="shared" si="67"/>
        <v>30</v>
      </c>
      <c r="J1346" s="18">
        <f t="shared" si="68"/>
        <v>6.3430516431924877</v>
      </c>
      <c r="L1346" s="17">
        <f t="shared" si="69"/>
        <v>6.2914285714285709</v>
      </c>
    </row>
    <row r="1347" spans="5:12">
      <c r="E1347" s="15" t="str">
        <f>Temperaturdaten!B1933</f>
        <v>01.12.2011</v>
      </c>
      <c r="F1347" t="str">
        <f>Temperaturdaten!C1933</f>
        <v>Dezember 2011</v>
      </c>
      <c r="G1347">
        <f>Temperaturdaten!D1933</f>
        <v>5.13</v>
      </c>
      <c r="I1347">
        <f t="shared" si="67"/>
        <v>31</v>
      </c>
      <c r="J1347" s="18">
        <f t="shared" si="68"/>
        <v>7.6331924882629112</v>
      </c>
      <c r="L1347" s="17">
        <f t="shared" si="69"/>
        <v>7.6000000000000005</v>
      </c>
    </row>
    <row r="1348" spans="5:12">
      <c r="E1348" s="15" t="str">
        <f>Temperaturdaten!B1934</f>
        <v>01.01.2012</v>
      </c>
      <c r="F1348" t="str">
        <f>Temperaturdaten!C1934</f>
        <v>Januar 2012</v>
      </c>
      <c r="G1348">
        <f>Temperaturdaten!D1934</f>
        <v>3.21</v>
      </c>
      <c r="I1348">
        <f t="shared" si="67"/>
        <v>31</v>
      </c>
      <c r="J1348" s="18">
        <f t="shared" si="68"/>
        <v>9.4102347417840377</v>
      </c>
      <c r="L1348" s="17">
        <f t="shared" si="69"/>
        <v>9.3442857142857143</v>
      </c>
    </row>
    <row r="1349" spans="5:12">
      <c r="E1349" s="15" t="str">
        <f>Temperaturdaten!B1935</f>
        <v>01.02.2012</v>
      </c>
      <c r="F1349" t="str">
        <f>Temperaturdaten!C1935</f>
        <v>Februar 2012</v>
      </c>
      <c r="G1349">
        <f>Temperaturdaten!D1935</f>
        <v>0.21</v>
      </c>
      <c r="I1349">
        <f t="shared" si="67"/>
        <v>29</v>
      </c>
      <c r="J1349" s="18">
        <f t="shared" si="68"/>
        <v>11.62244131455399</v>
      </c>
      <c r="L1349" s="17">
        <f t="shared" si="69"/>
        <v>11.515714285714285</v>
      </c>
    </row>
    <row r="1350" spans="5:12">
      <c r="E1350" s="15" t="str">
        <f>Temperaturdaten!B1936</f>
        <v>01.03.2012</v>
      </c>
      <c r="F1350" t="str">
        <f>Temperaturdaten!C1936</f>
        <v>März 2012</v>
      </c>
      <c r="G1350">
        <f>Temperaturdaten!D1936</f>
        <v>7.45</v>
      </c>
      <c r="I1350">
        <f t="shared" si="67"/>
        <v>31</v>
      </c>
      <c r="J1350" s="18">
        <f t="shared" si="68"/>
        <v>13.456028037383176</v>
      </c>
      <c r="L1350" s="17">
        <f t="shared" si="69"/>
        <v>13.438571428571427</v>
      </c>
    </row>
    <row r="1351" spans="5:12">
      <c r="E1351" s="15" t="str">
        <f>Temperaturdaten!B1937</f>
        <v>01.04.2012</v>
      </c>
      <c r="F1351" t="str">
        <f>Temperaturdaten!C1937</f>
        <v>April 2012</v>
      </c>
      <c r="G1351">
        <f>Temperaturdaten!D1937</f>
        <v>8.16</v>
      </c>
      <c r="I1351">
        <f t="shared" si="67"/>
        <v>30</v>
      </c>
      <c r="J1351" s="18">
        <f t="shared" si="68"/>
        <v>13.754439252336448</v>
      </c>
      <c r="L1351" s="17">
        <f t="shared" si="69"/>
        <v>13.732857142857144</v>
      </c>
    </row>
    <row r="1352" spans="5:12">
      <c r="E1352" s="15" t="str">
        <f>Temperaturdaten!B1938</f>
        <v>01.05.2012</v>
      </c>
      <c r="F1352" t="str">
        <f>Temperaturdaten!C1938</f>
        <v>Mai 2012</v>
      </c>
      <c r="G1352">
        <f>Temperaturdaten!D1938</f>
        <v>14.29</v>
      </c>
      <c r="I1352">
        <f t="shared" si="67"/>
        <v>31</v>
      </c>
      <c r="J1352" s="18">
        <f t="shared" si="68"/>
        <v>13.429205607476636</v>
      </c>
      <c r="L1352" s="17">
        <f t="shared" si="69"/>
        <v>13.401428571428571</v>
      </c>
    </row>
    <row r="1353" spans="5:12">
      <c r="E1353" s="15" t="str">
        <f>Temperaturdaten!B1939</f>
        <v>01.06.2012</v>
      </c>
      <c r="F1353" t="str">
        <f>Temperaturdaten!C1939</f>
        <v>Juni 2012</v>
      </c>
      <c r="G1353">
        <f>Temperaturdaten!D1939</f>
        <v>14.75</v>
      </c>
      <c r="I1353">
        <f t="shared" si="67"/>
        <v>30</v>
      </c>
      <c r="J1353" s="18">
        <f t="shared" si="68"/>
        <v>11.776355140186915</v>
      </c>
      <c r="L1353" s="17">
        <f t="shared" si="69"/>
        <v>11.771428571428572</v>
      </c>
    </row>
    <row r="1354" spans="5:12">
      <c r="E1354" s="15" t="str">
        <f>Temperaturdaten!B1940</f>
        <v>01.07.2012</v>
      </c>
      <c r="F1354" t="str">
        <f>Temperaturdaten!C1940</f>
        <v>Juli 2012</v>
      </c>
      <c r="G1354">
        <f>Temperaturdaten!D1940</f>
        <v>17.34</v>
      </c>
      <c r="I1354">
        <f t="shared" si="67"/>
        <v>31</v>
      </c>
      <c r="J1354" s="18">
        <f t="shared" si="68"/>
        <v>9.8177209302325572</v>
      </c>
      <c r="L1354" s="17">
        <f t="shared" si="69"/>
        <v>9.817142857142855</v>
      </c>
    </row>
    <row r="1355" spans="5:12">
      <c r="E1355" s="15" t="str">
        <f>Temperaturdaten!B1941</f>
        <v>01.08.2012</v>
      </c>
      <c r="F1355" t="str">
        <f>Temperaturdaten!C1941</f>
        <v>August 2012</v>
      </c>
      <c r="G1355">
        <f>Temperaturdaten!D1941</f>
        <v>18.41</v>
      </c>
      <c r="I1355">
        <f t="shared" si="67"/>
        <v>31</v>
      </c>
      <c r="J1355" s="18">
        <f t="shared" si="68"/>
        <v>7.5188207547169821</v>
      </c>
      <c r="L1355" s="17">
        <f t="shared" si="69"/>
        <v>7.4457142857142857</v>
      </c>
    </row>
    <row r="1356" spans="5:12">
      <c r="E1356" s="15" t="str">
        <f>Temperaturdaten!B1942</f>
        <v>01.09.2012</v>
      </c>
      <c r="F1356" t="str">
        <f>Temperaturdaten!C1942</f>
        <v>September 2012</v>
      </c>
      <c r="G1356">
        <f>Temperaturdaten!D1942</f>
        <v>13.67</v>
      </c>
      <c r="I1356">
        <f t="shared" si="67"/>
        <v>30</v>
      </c>
      <c r="J1356" s="18">
        <f t="shared" si="68"/>
        <v>4.837028301886793</v>
      </c>
      <c r="L1356" s="17">
        <f t="shared" si="69"/>
        <v>4.8257142857142856</v>
      </c>
    </row>
    <row r="1357" spans="5:12">
      <c r="E1357" s="15" t="str">
        <f>Temperaturdaten!B1943</f>
        <v>01.10.2012</v>
      </c>
      <c r="F1357" t="str">
        <f>Temperaturdaten!C1943</f>
        <v>Oktober 2012</v>
      </c>
      <c r="G1357">
        <f>Temperaturdaten!D1943</f>
        <v>9.51</v>
      </c>
      <c r="I1357">
        <f t="shared" si="67"/>
        <v>31</v>
      </c>
      <c r="J1357" s="18">
        <f t="shared" si="68"/>
        <v>4.0318396226415087</v>
      </c>
      <c r="L1357" s="17">
        <f t="shared" si="69"/>
        <v>4.0128571428571425</v>
      </c>
    </row>
    <row r="1358" spans="5:12">
      <c r="E1358" s="15" t="str">
        <f>Temperaturdaten!B1944</f>
        <v>01.11.2012</v>
      </c>
      <c r="F1358" t="str">
        <f>Temperaturdaten!C1944</f>
        <v>November 2012</v>
      </c>
      <c r="G1358">
        <f>Temperaturdaten!D1944</f>
        <v>5.84</v>
      </c>
      <c r="I1358">
        <f t="shared" si="67"/>
        <v>30</v>
      </c>
      <c r="J1358" s="18">
        <f t="shared" si="68"/>
        <v>4.4354245283018869</v>
      </c>
      <c r="L1358" s="17">
        <f t="shared" si="69"/>
        <v>4.4071428571428566</v>
      </c>
    </row>
    <row r="1359" spans="5:12">
      <c r="E1359" s="15" t="str">
        <f>Temperaturdaten!B1945</f>
        <v>01.12.2012</v>
      </c>
      <c r="F1359" t="str">
        <f>Temperaturdaten!C1945</f>
        <v>Dezember 2012</v>
      </c>
      <c r="G1359">
        <f>Temperaturdaten!D1945</f>
        <v>2.88</v>
      </c>
      <c r="I1359">
        <f t="shared" si="67"/>
        <v>31</v>
      </c>
      <c r="J1359" s="18">
        <f t="shared" si="68"/>
        <v>5.7896698113207554</v>
      </c>
      <c r="L1359" s="17">
        <f t="shared" si="69"/>
        <v>5.7742857142857149</v>
      </c>
    </row>
    <row r="1360" spans="5:12">
      <c r="E1360" s="15" t="str">
        <f>Temperaturdaten!B1946</f>
        <v>01.01.2013</v>
      </c>
      <c r="F1360" t="str">
        <f>Temperaturdaten!C1946</f>
        <v>Januar 2013</v>
      </c>
      <c r="G1360">
        <f>Temperaturdaten!D1946</f>
        <v>1.07</v>
      </c>
      <c r="I1360">
        <f t="shared" si="67"/>
        <v>31</v>
      </c>
      <c r="J1360" s="18">
        <f t="shared" si="68"/>
        <v>8.1585377358490572</v>
      </c>
      <c r="L1360" s="17">
        <f t="shared" si="69"/>
        <v>8.088571428571429</v>
      </c>
    </row>
    <row r="1361" spans="5:12">
      <c r="E1361" s="15" t="str">
        <f>Temperaturdaten!B1947</f>
        <v>01.02.2013</v>
      </c>
      <c r="F1361" t="str">
        <f>Temperaturdaten!C1947</f>
        <v>Februar 2013</v>
      </c>
      <c r="G1361">
        <f>Temperaturdaten!D1947</f>
        <v>0.74</v>
      </c>
      <c r="I1361">
        <f t="shared" ref="I1361:I1424" si="70">DAY(DATE(YEAR(E1361),MONTH(E1361)+1,0))</f>
        <v>28</v>
      </c>
      <c r="J1361" s="18">
        <f t="shared" si="68"/>
        <v>10.682405660377359</v>
      </c>
      <c r="L1361" s="17">
        <f t="shared" si="69"/>
        <v>10.554285714285713</v>
      </c>
    </row>
    <row r="1362" spans="5:12">
      <c r="E1362" s="15" t="str">
        <f>Temperaturdaten!B1948</f>
        <v>01.03.2013</v>
      </c>
      <c r="F1362" t="str">
        <f>Temperaturdaten!C1948</f>
        <v>März 2013</v>
      </c>
      <c r="G1362">
        <f>Temperaturdaten!D1948</f>
        <v>7.0000000000000007E-2</v>
      </c>
      <c r="I1362">
        <f t="shared" si="70"/>
        <v>31</v>
      </c>
      <c r="J1362" s="18">
        <f t="shared" si="68"/>
        <v>12.418925233644858</v>
      </c>
      <c r="L1362" s="17">
        <f t="shared" si="69"/>
        <v>12.418571428571429</v>
      </c>
    </row>
    <row r="1363" spans="5:12">
      <c r="E1363" s="15" t="str">
        <f>Temperaturdaten!B1949</f>
        <v>01.04.2013</v>
      </c>
      <c r="F1363" t="str">
        <f>Temperaturdaten!C1949</f>
        <v>April 2013</v>
      </c>
      <c r="G1363">
        <f>Temperaturdaten!D1949</f>
        <v>7.98</v>
      </c>
      <c r="I1363">
        <f t="shared" si="70"/>
        <v>30</v>
      </c>
      <c r="J1363" s="18">
        <f t="shared" si="68"/>
        <v>14.084813084112147</v>
      </c>
      <c r="L1363" s="17">
        <f t="shared" si="69"/>
        <v>14.061428571428568</v>
      </c>
    </row>
    <row r="1364" spans="5:12">
      <c r="E1364" s="15" t="str">
        <f>Temperaturdaten!B1950</f>
        <v>01.05.2013</v>
      </c>
      <c r="F1364" t="str">
        <f>Temperaturdaten!C1950</f>
        <v>Mai 2013</v>
      </c>
      <c r="G1364">
        <f>Temperaturdaten!D1950</f>
        <v>12.27</v>
      </c>
      <c r="I1364">
        <f t="shared" si="70"/>
        <v>31</v>
      </c>
      <c r="J1364" s="18">
        <f t="shared" si="68"/>
        <v>13.804439252336449</v>
      </c>
      <c r="L1364" s="17">
        <f t="shared" si="69"/>
        <v>13.775714285714285</v>
      </c>
    </row>
    <row r="1365" spans="5:12">
      <c r="E1365" s="15" t="str">
        <f>Temperaturdaten!B1951</f>
        <v>01.06.2013</v>
      </c>
      <c r="F1365" t="str">
        <f>Temperaturdaten!C1951</f>
        <v>Juni 2013</v>
      </c>
      <c r="G1365">
        <f>Temperaturdaten!D1951</f>
        <v>15.41</v>
      </c>
      <c r="I1365">
        <f t="shared" si="70"/>
        <v>30</v>
      </c>
      <c r="J1365" s="18">
        <f t="shared" si="68"/>
        <v>12.768691588785044</v>
      </c>
      <c r="L1365" s="17">
        <f t="shared" si="69"/>
        <v>12.754285714285713</v>
      </c>
    </row>
    <row r="1366" spans="5:12">
      <c r="E1366" s="15" t="str">
        <f>Temperaturdaten!B1952</f>
        <v>01.07.2013</v>
      </c>
      <c r="F1366" t="str">
        <f>Temperaturdaten!C1952</f>
        <v>Juli 2013</v>
      </c>
      <c r="G1366">
        <f>Temperaturdaten!D1952</f>
        <v>19.079999999999998</v>
      </c>
      <c r="I1366">
        <f t="shared" si="70"/>
        <v>31</v>
      </c>
      <c r="J1366" s="18">
        <f t="shared" si="68"/>
        <v>10.936837209302324</v>
      </c>
      <c r="L1366" s="17">
        <f t="shared" si="69"/>
        <v>10.927142857142858</v>
      </c>
    </row>
    <row r="1367" spans="5:12">
      <c r="E1367" s="15" t="str">
        <f>Temperaturdaten!B1953</f>
        <v>01.08.2013</v>
      </c>
      <c r="F1367" t="str">
        <f>Temperaturdaten!C1953</f>
        <v>August 2013</v>
      </c>
      <c r="G1367">
        <f>Temperaturdaten!D1953</f>
        <v>18.329999999999998</v>
      </c>
      <c r="I1367">
        <f t="shared" si="70"/>
        <v>31</v>
      </c>
      <c r="J1367" s="18">
        <f t="shared" si="68"/>
        <v>9.0121698113207547</v>
      </c>
      <c r="L1367" s="17">
        <f t="shared" si="69"/>
        <v>8.9700000000000006</v>
      </c>
    </row>
    <row r="1368" spans="5:12">
      <c r="E1368" s="15" t="str">
        <f>Temperaturdaten!B1954</f>
        <v>01.09.2013</v>
      </c>
      <c r="F1368" t="str">
        <f>Temperaturdaten!C1954</f>
        <v>September 2013</v>
      </c>
      <c r="G1368">
        <f>Temperaturdaten!D1954</f>
        <v>13.79</v>
      </c>
      <c r="I1368">
        <f t="shared" si="70"/>
        <v>30</v>
      </c>
      <c r="J1368" s="18">
        <f t="shared" si="68"/>
        <v>7.4183018867924524</v>
      </c>
      <c r="L1368" s="17">
        <f t="shared" si="69"/>
        <v>7.4128571428571428</v>
      </c>
    </row>
    <row r="1369" spans="5:12">
      <c r="E1369" s="15" t="str">
        <f>Temperaturdaten!B1955</f>
        <v>01.10.2013</v>
      </c>
      <c r="F1369" t="str">
        <f>Temperaturdaten!C1955</f>
        <v>Oktober 2013</v>
      </c>
      <c r="G1369">
        <f>Temperaturdaten!D1955</f>
        <v>11.57</v>
      </c>
      <c r="I1369">
        <f t="shared" si="70"/>
        <v>31</v>
      </c>
      <c r="J1369" s="18">
        <f t="shared" ref="J1369:J1432" si="71">SUMPRODUCT(G1369:G1375,I1369:I1375)/SUM(I1369:I1375)</f>
        <v>7.1041509433962258</v>
      </c>
      <c r="L1369" s="17">
        <f t="shared" si="69"/>
        <v>7.0957142857142861</v>
      </c>
    </row>
    <row r="1370" spans="5:12">
      <c r="E1370" s="15" t="str">
        <f>Temperaturdaten!B1956</f>
        <v>01.11.2013</v>
      </c>
      <c r="F1370" t="str">
        <f>Temperaturdaten!C1956</f>
        <v>November 2013</v>
      </c>
      <c r="G1370">
        <f>Temperaturdaten!D1956</f>
        <v>5.98</v>
      </c>
      <c r="I1370">
        <f t="shared" si="70"/>
        <v>30</v>
      </c>
      <c r="J1370" s="18">
        <f t="shared" si="71"/>
        <v>7.2971698113207548</v>
      </c>
      <c r="L1370" s="17">
        <f t="shared" ref="L1370:L1433" si="72">AVERAGE(G1370:G1376)</f>
        <v>7.2842857142857147</v>
      </c>
    </row>
    <row r="1371" spans="5:12">
      <c r="E1371" s="15" t="str">
        <f>Temperaturdaten!B1957</f>
        <v>01.12.2013</v>
      </c>
      <c r="F1371" t="str">
        <f>Temperaturdaten!C1957</f>
        <v>Dezember 2013</v>
      </c>
      <c r="G1371">
        <f>Temperaturdaten!D1957</f>
        <v>5.12</v>
      </c>
      <c r="I1371">
        <f t="shared" si="70"/>
        <v>31</v>
      </c>
      <c r="J1371" s="18">
        <f t="shared" si="71"/>
        <v>8.6712264150943401</v>
      </c>
      <c r="L1371" s="17">
        <f t="shared" si="72"/>
        <v>8.6714285714285726</v>
      </c>
    </row>
    <row r="1372" spans="5:12">
      <c r="E1372" s="15" t="str">
        <f>Temperaturdaten!B1958</f>
        <v>01.01.2014</v>
      </c>
      <c r="F1372" t="str">
        <f>Temperaturdaten!C1958</f>
        <v>Januar 2014</v>
      </c>
      <c r="G1372">
        <f>Temperaturdaten!D1958</f>
        <v>2.62</v>
      </c>
      <c r="I1372">
        <f t="shared" si="70"/>
        <v>31</v>
      </c>
      <c r="J1372" s="18">
        <f t="shared" si="71"/>
        <v>10.893867924528301</v>
      </c>
      <c r="L1372" s="17">
        <f t="shared" si="72"/>
        <v>10.842857142857143</v>
      </c>
    </row>
    <row r="1373" spans="5:12">
      <c r="E1373" s="15" t="str">
        <f>Temperaturdaten!B1959</f>
        <v>01.02.2014</v>
      </c>
      <c r="F1373" t="str">
        <f>Temperaturdaten!C1959</f>
        <v>Februar 2014</v>
      </c>
      <c r="G1373">
        <f>Temperaturdaten!D1959</f>
        <v>5.38</v>
      </c>
      <c r="I1373">
        <f t="shared" si="70"/>
        <v>28</v>
      </c>
      <c r="J1373" s="18">
        <f t="shared" si="71"/>
        <v>12.903018867924526</v>
      </c>
      <c r="L1373" s="17">
        <f t="shared" si="72"/>
        <v>12.805714285714286</v>
      </c>
    </row>
    <row r="1374" spans="5:12">
      <c r="E1374" s="15" t="str">
        <f>Temperaturdaten!B1960</f>
        <v>01.03.2014</v>
      </c>
      <c r="F1374" t="str">
        <f>Temperaturdaten!C1960</f>
        <v>März 2014</v>
      </c>
      <c r="G1374">
        <f>Temperaturdaten!D1960</f>
        <v>7.43</v>
      </c>
      <c r="I1374">
        <f t="shared" si="70"/>
        <v>31</v>
      </c>
      <c r="J1374" s="18">
        <f t="shared" si="71"/>
        <v>14.338317757009344</v>
      </c>
      <c r="L1374" s="17">
        <f t="shared" si="72"/>
        <v>14.340000000000002</v>
      </c>
    </row>
    <row r="1375" spans="5:12">
      <c r="E1375" s="15" t="str">
        <f>Temperaturdaten!B1961</f>
        <v>01.04.2014</v>
      </c>
      <c r="F1375" t="str">
        <f>Temperaturdaten!C1961</f>
        <v>April 2014</v>
      </c>
      <c r="G1375">
        <f>Temperaturdaten!D1961</f>
        <v>11.57</v>
      </c>
      <c r="I1375">
        <f t="shared" si="70"/>
        <v>30</v>
      </c>
      <c r="J1375" s="18">
        <f t="shared" si="71"/>
        <v>15.129252336448598</v>
      </c>
      <c r="L1375" s="17">
        <f t="shared" si="72"/>
        <v>15.120000000000001</v>
      </c>
    </row>
    <row r="1376" spans="5:12">
      <c r="E1376" s="15" t="str">
        <f>Temperaturdaten!B1962</f>
        <v>01.05.2014</v>
      </c>
      <c r="F1376" t="str">
        <f>Temperaturdaten!C1962</f>
        <v>Mai 2014</v>
      </c>
      <c r="G1376">
        <f>Temperaturdaten!D1962</f>
        <v>12.89</v>
      </c>
      <c r="I1376">
        <f t="shared" si="70"/>
        <v>31</v>
      </c>
      <c r="J1376" s="18">
        <f t="shared" si="71"/>
        <v>14.539065420560748</v>
      </c>
      <c r="L1376" s="17">
        <f t="shared" si="72"/>
        <v>14.518571428571429</v>
      </c>
    </row>
    <row r="1377" spans="5:12">
      <c r="E1377" s="15" t="str">
        <f>Temperaturdaten!B1963</f>
        <v>01.06.2014</v>
      </c>
      <c r="F1377" t="str">
        <f>Temperaturdaten!C1963</f>
        <v>Juni 2014</v>
      </c>
      <c r="G1377">
        <f>Temperaturdaten!D1963</f>
        <v>15.69</v>
      </c>
      <c r="I1377">
        <f t="shared" si="70"/>
        <v>30</v>
      </c>
      <c r="J1377" s="18">
        <f t="shared" si="71"/>
        <v>13.212149532710281</v>
      </c>
      <c r="L1377" s="17">
        <f t="shared" si="72"/>
        <v>13.209999999999999</v>
      </c>
    </row>
    <row r="1378" spans="5:12">
      <c r="E1378" s="15" t="str">
        <f>Temperaturdaten!B1964</f>
        <v>01.07.2014</v>
      </c>
      <c r="F1378" t="str">
        <f>Temperaturdaten!C1964</f>
        <v>Juli 2014</v>
      </c>
      <c r="G1378">
        <f>Temperaturdaten!D1964</f>
        <v>20.32</v>
      </c>
      <c r="I1378">
        <f t="shared" si="70"/>
        <v>31</v>
      </c>
      <c r="J1378" s="18">
        <f t="shared" si="71"/>
        <v>11.412697674418608</v>
      </c>
      <c r="L1378" s="17">
        <f t="shared" si="72"/>
        <v>11.415714285714285</v>
      </c>
    </row>
    <row r="1379" spans="5:12">
      <c r="E1379" s="15" t="str">
        <f>Temperaturdaten!B1965</f>
        <v>01.08.2014</v>
      </c>
      <c r="F1379" t="str">
        <f>Temperaturdaten!C1965</f>
        <v>August 2014</v>
      </c>
      <c r="G1379">
        <f>Temperaturdaten!D1965</f>
        <v>16.36</v>
      </c>
      <c r="I1379">
        <f t="shared" si="70"/>
        <v>31</v>
      </c>
      <c r="J1379" s="18">
        <f t="shared" si="71"/>
        <v>8.9462735849056596</v>
      </c>
      <c r="L1379" s="17">
        <f t="shared" si="72"/>
        <v>8.8842857142857152</v>
      </c>
    </row>
    <row r="1380" spans="5:12">
      <c r="E1380" s="15" t="str">
        <f>Temperaturdaten!B1966</f>
        <v>01.09.2014</v>
      </c>
      <c r="F1380" t="str">
        <f>Temperaturdaten!C1966</f>
        <v>September 2014</v>
      </c>
      <c r="G1380">
        <f>Temperaturdaten!D1966</f>
        <v>16.12</v>
      </c>
      <c r="I1380">
        <f t="shared" si="70"/>
        <v>30</v>
      </c>
      <c r="J1380" s="18">
        <f t="shared" si="71"/>
        <v>7.4196698113207535</v>
      </c>
      <c r="L1380" s="17">
        <f t="shared" si="72"/>
        <v>7.3928571428571441</v>
      </c>
    </row>
    <row r="1381" spans="5:12">
      <c r="E1381" s="15" t="str">
        <f>Temperaturdaten!B1967</f>
        <v>01.10.2014</v>
      </c>
      <c r="F1381" t="str">
        <f>Temperaturdaten!C1967</f>
        <v>Oktober 2014</v>
      </c>
      <c r="G1381">
        <f>Temperaturdaten!D1967</f>
        <v>12.89</v>
      </c>
      <c r="I1381">
        <f t="shared" si="70"/>
        <v>31</v>
      </c>
      <c r="J1381" s="18">
        <f t="shared" si="71"/>
        <v>6.3215566037735851</v>
      </c>
      <c r="L1381" s="17">
        <f t="shared" si="72"/>
        <v>6.2842857142857147</v>
      </c>
    </row>
    <row r="1382" spans="5:12">
      <c r="E1382" s="15" t="str">
        <f>Temperaturdaten!B1968</f>
        <v>01.11.2014</v>
      </c>
      <c r="F1382" t="str">
        <f>Temperaturdaten!C1968</f>
        <v>November 2014</v>
      </c>
      <c r="G1382">
        <f>Temperaturdaten!D1968</f>
        <v>7.36</v>
      </c>
      <c r="I1382">
        <f t="shared" si="70"/>
        <v>30</v>
      </c>
      <c r="J1382" s="18">
        <f t="shared" si="71"/>
        <v>6.1431603773584902</v>
      </c>
      <c r="L1382" s="17">
        <f t="shared" si="72"/>
        <v>6.11</v>
      </c>
    </row>
    <row r="1383" spans="5:12">
      <c r="E1383" s="15" t="str">
        <f>Temperaturdaten!B1969</f>
        <v>01.12.2014</v>
      </c>
      <c r="F1383" t="str">
        <f>Temperaturdaten!C1969</f>
        <v>Dezember 2014</v>
      </c>
      <c r="G1383">
        <f>Temperaturdaten!D1969</f>
        <v>3.73</v>
      </c>
      <c r="I1383">
        <f t="shared" si="70"/>
        <v>31</v>
      </c>
      <c r="J1383" s="18">
        <f t="shared" si="71"/>
        <v>7.2639150943396213</v>
      </c>
      <c r="L1383" s="17">
        <f t="shared" si="72"/>
        <v>7.2414285714285711</v>
      </c>
    </row>
    <row r="1384" spans="5:12">
      <c r="E1384" s="15" t="str">
        <f>Temperaturdaten!B1970</f>
        <v>01.01.2015</v>
      </c>
      <c r="F1384" t="str">
        <f>Temperaturdaten!C1970</f>
        <v>Januar 2015</v>
      </c>
      <c r="G1384">
        <f>Temperaturdaten!D1970</f>
        <v>3.13</v>
      </c>
      <c r="I1384">
        <f t="shared" si="70"/>
        <v>31</v>
      </c>
      <c r="J1384" s="18">
        <f t="shared" si="71"/>
        <v>9.4046698113207547</v>
      </c>
      <c r="L1384" s="17">
        <f t="shared" si="72"/>
        <v>9.3328571428571419</v>
      </c>
    </row>
    <row r="1385" spans="5:12">
      <c r="E1385" s="15" t="str">
        <f>Temperaturdaten!B1971</f>
        <v>01.02.2015</v>
      </c>
      <c r="F1385" t="str">
        <f>Temperaturdaten!C1971</f>
        <v>Februar 2015</v>
      </c>
      <c r="G1385">
        <f>Temperaturdaten!D1971</f>
        <v>2.6</v>
      </c>
      <c r="I1385">
        <f t="shared" si="70"/>
        <v>28</v>
      </c>
      <c r="J1385" s="18">
        <f t="shared" si="71"/>
        <v>11.734056603773585</v>
      </c>
      <c r="L1385" s="17">
        <f t="shared" si="72"/>
        <v>11.608571428571429</v>
      </c>
    </row>
    <row r="1386" spans="5:12">
      <c r="E1386" s="15" t="str">
        <f>Temperaturdaten!B1972</f>
        <v>01.03.2015</v>
      </c>
      <c r="F1386" t="str">
        <f>Temperaturdaten!C1972</f>
        <v>März 2015</v>
      </c>
      <c r="G1386">
        <f>Temperaturdaten!D1972</f>
        <v>5.92</v>
      </c>
      <c r="I1386">
        <f t="shared" si="70"/>
        <v>31</v>
      </c>
      <c r="J1386" s="18">
        <f t="shared" si="71"/>
        <v>13.161308411214952</v>
      </c>
      <c r="L1386" s="17">
        <f t="shared" si="72"/>
        <v>13.15</v>
      </c>
    </row>
    <row r="1387" spans="5:12">
      <c r="E1387" s="15" t="str">
        <f>Temperaturdaten!B1973</f>
        <v>01.04.2015</v>
      </c>
      <c r="F1387" t="str">
        <f>Temperaturdaten!C1973</f>
        <v>April 2015</v>
      </c>
      <c r="G1387">
        <f>Temperaturdaten!D1973</f>
        <v>8.36</v>
      </c>
      <c r="I1387">
        <f t="shared" si="70"/>
        <v>30</v>
      </c>
      <c r="J1387" s="18">
        <f t="shared" si="71"/>
        <v>13.64803738317757</v>
      </c>
      <c r="L1387" s="17">
        <f t="shared" si="72"/>
        <v>13.63</v>
      </c>
    </row>
    <row r="1388" spans="5:12">
      <c r="E1388" s="15" t="str">
        <f>Temperaturdaten!B1974</f>
        <v>01.05.2015</v>
      </c>
      <c r="F1388" t="str">
        <f>Temperaturdaten!C1974</f>
        <v>Mai 2015</v>
      </c>
      <c r="G1388">
        <f>Temperaturdaten!D1974</f>
        <v>11.67</v>
      </c>
      <c r="I1388">
        <f t="shared" si="70"/>
        <v>31</v>
      </c>
      <c r="J1388" s="18">
        <f t="shared" si="71"/>
        <v>13.671869158878504</v>
      </c>
      <c r="L1388" s="17">
        <f t="shared" si="72"/>
        <v>13.654285714285715</v>
      </c>
    </row>
    <row r="1389" spans="5:12">
      <c r="E1389" s="15" t="str">
        <f>Temperaturdaten!B1975</f>
        <v>01.06.2015</v>
      </c>
      <c r="F1389" t="str">
        <f>Temperaturdaten!C1975</f>
        <v>Juni 2015</v>
      </c>
      <c r="G1389">
        <f>Temperaturdaten!D1975</f>
        <v>15.28</v>
      </c>
      <c r="I1389">
        <f t="shared" si="70"/>
        <v>30</v>
      </c>
      <c r="J1389" s="18">
        <f t="shared" si="71"/>
        <v>13.230046728971963</v>
      </c>
      <c r="L1389" s="17">
        <f t="shared" si="72"/>
        <v>13.218571428571428</v>
      </c>
    </row>
    <row r="1390" spans="5:12">
      <c r="E1390" s="15" t="str">
        <f>Temperaturdaten!B1976</f>
        <v>01.07.2015</v>
      </c>
      <c r="F1390" t="str">
        <f>Temperaturdaten!C1976</f>
        <v>Juli 2015</v>
      </c>
      <c r="G1390">
        <f>Temperaturdaten!D1976</f>
        <v>18.37</v>
      </c>
      <c r="I1390">
        <f t="shared" si="70"/>
        <v>31</v>
      </c>
      <c r="J1390" s="18">
        <f t="shared" si="71"/>
        <v>11.255581395348836</v>
      </c>
      <c r="L1390" s="17">
        <f t="shared" si="72"/>
        <v>11.252857142857142</v>
      </c>
    </row>
    <row r="1391" spans="5:12">
      <c r="E1391" s="15" t="str">
        <f>Temperaturdaten!B1977</f>
        <v>01.08.2015</v>
      </c>
      <c r="F1391" t="str">
        <f>Temperaturdaten!C1977</f>
        <v>August 2015</v>
      </c>
      <c r="G1391">
        <f>Temperaturdaten!D1977</f>
        <v>19.059999999999999</v>
      </c>
      <c r="I1391">
        <f t="shared" si="70"/>
        <v>31</v>
      </c>
      <c r="J1391" s="18">
        <f t="shared" si="71"/>
        <v>9.1696713615023473</v>
      </c>
      <c r="L1391" s="17">
        <f t="shared" si="72"/>
        <v>9.1342857142857152</v>
      </c>
    </row>
    <row r="1392" spans="5:12">
      <c r="E1392" s="15" t="str">
        <f>Temperaturdaten!B1978</f>
        <v>01.09.2015</v>
      </c>
      <c r="F1392" t="str">
        <f>Temperaturdaten!C1978</f>
        <v>September 2015</v>
      </c>
      <c r="G1392">
        <f>Temperaturdaten!D1978</f>
        <v>13.39</v>
      </c>
      <c r="I1392">
        <f t="shared" si="70"/>
        <v>30</v>
      </c>
      <c r="J1392" s="18">
        <f t="shared" si="71"/>
        <v>7.0899061032863839</v>
      </c>
      <c r="L1392" s="17">
        <f t="shared" si="72"/>
        <v>7.0928571428571434</v>
      </c>
    </row>
    <row r="1393" spans="5:12">
      <c r="E1393" s="15" t="str">
        <f>Temperaturdaten!B1979</f>
        <v>01.10.2015</v>
      </c>
      <c r="F1393" t="str">
        <f>Temperaturdaten!C1979</f>
        <v>Oktober 2015</v>
      </c>
      <c r="G1393">
        <f>Temperaturdaten!D1979</f>
        <v>9.2799999999999994</v>
      </c>
      <c r="I1393">
        <f t="shared" si="70"/>
        <v>31</v>
      </c>
      <c r="J1393" s="18">
        <f t="shared" si="71"/>
        <v>6.3392018779342711</v>
      </c>
      <c r="L1393" s="17">
        <f t="shared" si="72"/>
        <v>6.3314285714285718</v>
      </c>
    </row>
    <row r="1394" spans="5:12">
      <c r="E1394" s="15" t="str">
        <f>Temperaturdaten!B1980</f>
        <v>01.11.2015</v>
      </c>
      <c r="F1394" t="str">
        <f>Temperaturdaten!C1980</f>
        <v>November 2015</v>
      </c>
      <c r="G1394">
        <f>Temperaturdaten!D1980</f>
        <v>8.5299999999999994</v>
      </c>
      <c r="I1394">
        <f t="shared" si="70"/>
        <v>30</v>
      </c>
      <c r="J1394" s="18">
        <f t="shared" si="71"/>
        <v>7.1018309859154929</v>
      </c>
      <c r="L1394" s="17">
        <f t="shared" si="72"/>
        <v>7.08</v>
      </c>
    </row>
    <row r="1395" spans="5:12">
      <c r="E1395" s="15" t="str">
        <f>Temperaturdaten!B1981</f>
        <v>01.12.2015</v>
      </c>
      <c r="F1395" t="str">
        <f>Temperaturdaten!C1981</f>
        <v>Dezember 2015</v>
      </c>
      <c r="G1395">
        <f>Temperaturdaten!D1981</f>
        <v>8.6199999999999992</v>
      </c>
      <c r="I1395">
        <f t="shared" si="70"/>
        <v>31</v>
      </c>
      <c r="J1395" s="18">
        <f t="shared" si="71"/>
        <v>8.3609859154929573</v>
      </c>
      <c r="L1395" s="17">
        <f t="shared" si="72"/>
        <v>8.3571428571428577</v>
      </c>
    </row>
    <row r="1396" spans="5:12">
      <c r="E1396" s="15" t="str">
        <f>Temperaturdaten!B1982</f>
        <v>01.01.2016</v>
      </c>
      <c r="F1396" t="str">
        <f>Temperaturdaten!C1982</f>
        <v>Januar 2016</v>
      </c>
      <c r="G1396">
        <f>Temperaturdaten!D1982</f>
        <v>1.52</v>
      </c>
      <c r="I1396">
        <f t="shared" si="70"/>
        <v>31</v>
      </c>
      <c r="J1396" s="18">
        <f t="shared" si="71"/>
        <v>9.8003755868544609</v>
      </c>
      <c r="L1396" s="17">
        <f t="shared" si="72"/>
        <v>9.77</v>
      </c>
    </row>
    <row r="1397" spans="5:12">
      <c r="E1397" s="15" t="str">
        <f>Temperaturdaten!B1983</f>
        <v>01.02.2016</v>
      </c>
      <c r="F1397" t="str">
        <f>Temperaturdaten!C1983</f>
        <v>Februar 2016</v>
      </c>
      <c r="G1397">
        <f>Temperaturdaten!D1983</f>
        <v>3.54</v>
      </c>
      <c r="I1397">
        <f t="shared" si="70"/>
        <v>29</v>
      </c>
      <c r="J1397" s="18">
        <f t="shared" si="71"/>
        <v>12.129014084507043</v>
      </c>
      <c r="L1397" s="17">
        <f t="shared" si="72"/>
        <v>12.055714285714286</v>
      </c>
    </row>
    <row r="1398" spans="5:12">
      <c r="E1398" s="15" t="str">
        <f>Temperaturdaten!B1984</f>
        <v>01.03.2016</v>
      </c>
      <c r="F1398" t="str">
        <f>Temperaturdaten!C1984</f>
        <v>März 2016</v>
      </c>
      <c r="G1398">
        <f>Temperaturdaten!D1984</f>
        <v>4.7699999999999996</v>
      </c>
      <c r="I1398">
        <f t="shared" si="70"/>
        <v>31</v>
      </c>
      <c r="J1398" s="18">
        <f t="shared" si="71"/>
        <v>14.059906542056073</v>
      </c>
      <c r="L1398" s="17">
        <f t="shared" si="72"/>
        <v>14.064285714285713</v>
      </c>
    </row>
    <row r="1399" spans="5:12">
      <c r="E1399" s="15" t="str">
        <f>Temperaturdaten!B1985</f>
        <v>01.04.2016</v>
      </c>
      <c r="F1399" t="str">
        <f>Temperaturdaten!C1985</f>
        <v>April 2016</v>
      </c>
      <c r="G1399">
        <f>Temperaturdaten!D1985</f>
        <v>8.06</v>
      </c>
      <c r="I1399">
        <f t="shared" si="70"/>
        <v>30</v>
      </c>
      <c r="J1399" s="18">
        <f t="shared" si="71"/>
        <v>14.726261682242988</v>
      </c>
      <c r="L1399" s="17">
        <f t="shared" si="72"/>
        <v>14.721428571428573</v>
      </c>
    </row>
    <row r="1400" spans="5:12">
      <c r="E1400" s="15" t="str">
        <f>Temperaturdaten!B1986</f>
        <v>01.05.2016</v>
      </c>
      <c r="F1400" t="str">
        <f>Temperaturdaten!C1986</f>
        <v>Mai 2016</v>
      </c>
      <c r="G1400">
        <f>Temperaturdaten!D1986</f>
        <v>14.52</v>
      </c>
      <c r="I1400">
        <f t="shared" si="70"/>
        <v>31</v>
      </c>
      <c r="J1400" s="18">
        <f t="shared" si="71"/>
        <v>14.210373831775701</v>
      </c>
      <c r="L1400" s="17">
        <f t="shared" si="72"/>
        <v>14.195714285714287</v>
      </c>
    </row>
    <row r="1401" spans="5:12">
      <c r="E1401" s="15" t="str">
        <f>Temperaturdaten!B1987</f>
        <v>01.06.2016</v>
      </c>
      <c r="F1401" t="str">
        <f>Temperaturdaten!C1987</f>
        <v>Juni 2016</v>
      </c>
      <c r="G1401">
        <f>Temperaturdaten!D1987</f>
        <v>17.47</v>
      </c>
      <c r="I1401">
        <f t="shared" si="70"/>
        <v>30</v>
      </c>
      <c r="J1401" s="18">
        <f t="shared" si="71"/>
        <v>12.71252336448598</v>
      </c>
      <c r="L1401" s="17">
        <f t="shared" si="72"/>
        <v>12.718571428571428</v>
      </c>
    </row>
    <row r="1402" spans="5:12">
      <c r="E1402" s="15" t="str">
        <f>Temperaturdaten!B1988</f>
        <v>01.07.2016</v>
      </c>
      <c r="F1402" t="str">
        <f>Temperaturdaten!C1988</f>
        <v>Juli 2016</v>
      </c>
      <c r="G1402">
        <f>Temperaturdaten!D1988</f>
        <v>18.510000000000002</v>
      </c>
      <c r="I1402">
        <f t="shared" si="70"/>
        <v>31</v>
      </c>
      <c r="J1402" s="18">
        <f t="shared" si="71"/>
        <v>10.217162790697675</v>
      </c>
      <c r="L1402" s="17">
        <f t="shared" si="72"/>
        <v>10.224285714285715</v>
      </c>
    </row>
    <row r="1403" spans="5:12">
      <c r="E1403" s="15" t="str">
        <f>Temperaturdaten!B1989</f>
        <v>01.08.2016</v>
      </c>
      <c r="F1403" t="str">
        <f>Temperaturdaten!C1989</f>
        <v>August 2016</v>
      </c>
      <c r="G1403">
        <f>Temperaturdaten!D1989</f>
        <v>17.52</v>
      </c>
      <c r="I1403">
        <f t="shared" si="70"/>
        <v>31</v>
      </c>
      <c r="J1403" s="18">
        <f t="shared" si="71"/>
        <v>8.0988679245283013</v>
      </c>
      <c r="L1403" s="17">
        <f t="shared" si="72"/>
        <v>8.06</v>
      </c>
    </row>
    <row r="1404" spans="5:12">
      <c r="E1404" s="15" t="str">
        <f>Temperaturdaten!B1990</f>
        <v>01.09.2016</v>
      </c>
      <c r="F1404" t="str">
        <f>Temperaturdaten!C1990</f>
        <v>September 2016</v>
      </c>
      <c r="G1404">
        <f>Temperaturdaten!D1990</f>
        <v>17.600000000000001</v>
      </c>
      <c r="I1404">
        <f t="shared" si="70"/>
        <v>30</v>
      </c>
      <c r="J1404" s="18">
        <f t="shared" si="71"/>
        <v>6.662924528301887</v>
      </c>
      <c r="L1404" s="17">
        <f t="shared" si="72"/>
        <v>6.6571428571428575</v>
      </c>
    </row>
    <row r="1405" spans="5:12">
      <c r="E1405" s="15" t="str">
        <f>Temperaturdaten!B1991</f>
        <v>01.10.2016</v>
      </c>
      <c r="F1405" t="str">
        <f>Temperaturdaten!C1991</f>
        <v>Oktober 2016</v>
      </c>
      <c r="G1405">
        <f>Temperaturdaten!D1991</f>
        <v>9.3699999999999992</v>
      </c>
      <c r="I1405">
        <f t="shared" si="70"/>
        <v>31</v>
      </c>
      <c r="J1405" s="18">
        <f t="shared" si="71"/>
        <v>5.257735849056604</v>
      </c>
      <c r="L1405" s="17">
        <f t="shared" si="72"/>
        <v>5.2385714285714284</v>
      </c>
    </row>
    <row r="1406" spans="5:12">
      <c r="E1406" s="15" t="str">
        <f>Temperaturdaten!B1992</f>
        <v>01.11.2016</v>
      </c>
      <c r="F1406" t="str">
        <f>Temperaturdaten!C1992</f>
        <v>November 2016</v>
      </c>
      <c r="G1406">
        <f>Temperaturdaten!D1992</f>
        <v>4.38</v>
      </c>
      <c r="I1406">
        <f t="shared" si="70"/>
        <v>30</v>
      </c>
      <c r="J1406" s="18">
        <f t="shared" si="71"/>
        <v>6.0005660377358492</v>
      </c>
      <c r="L1406" s="17">
        <f t="shared" si="72"/>
        <v>5.9642857142857144</v>
      </c>
    </row>
    <row r="1407" spans="5:12">
      <c r="E1407" s="15" t="str">
        <f>Temperaturdaten!B1993</f>
        <v>01.12.2016</v>
      </c>
      <c r="F1407" t="str">
        <f>Temperaturdaten!C1993</f>
        <v>Dezember 2016</v>
      </c>
      <c r="G1407">
        <f>Temperaturdaten!D1993</f>
        <v>4.18</v>
      </c>
      <c r="I1407">
        <f t="shared" si="70"/>
        <v>31</v>
      </c>
      <c r="J1407" s="18">
        <f t="shared" si="71"/>
        <v>7.8161320754716979</v>
      </c>
      <c r="L1407" s="17">
        <f t="shared" si="72"/>
        <v>7.797142857142858</v>
      </c>
    </row>
    <row r="1408" spans="5:12">
      <c r="E1408" s="15" t="str">
        <f>Temperaturdaten!B1994</f>
        <v>01.01.2017</v>
      </c>
      <c r="F1408" t="str">
        <f>Temperaturdaten!C1994</f>
        <v>Januar 2017</v>
      </c>
      <c r="G1408">
        <f>Temperaturdaten!D1994</f>
        <v>0.01</v>
      </c>
      <c r="I1408">
        <f t="shared" si="70"/>
        <v>31</v>
      </c>
      <c r="J1408" s="18">
        <f t="shared" si="71"/>
        <v>9.7755660377358495</v>
      </c>
      <c r="L1408" s="17">
        <f t="shared" si="72"/>
        <v>9.71142857142857</v>
      </c>
    </row>
    <row r="1409" spans="5:12">
      <c r="E1409" s="15" t="str">
        <f>Temperaturdaten!B1995</f>
        <v>01.02.2017</v>
      </c>
      <c r="F1409" t="str">
        <f>Temperaturdaten!C1995</f>
        <v>Februar 2017</v>
      </c>
      <c r="G1409">
        <f>Temperaturdaten!D1995</f>
        <v>3.36</v>
      </c>
      <c r="I1409">
        <f t="shared" si="70"/>
        <v>28</v>
      </c>
      <c r="J1409" s="18">
        <f t="shared" si="71"/>
        <v>12.26872641509434</v>
      </c>
      <c r="L1409" s="17">
        <f t="shared" si="72"/>
        <v>12.147142857142857</v>
      </c>
    </row>
    <row r="1410" spans="5:12">
      <c r="E1410" s="15" t="str">
        <f>Temperaturdaten!B1996</f>
        <v>01.03.2017</v>
      </c>
      <c r="F1410" t="str">
        <f>Temperaturdaten!C1996</f>
        <v>März 2017</v>
      </c>
      <c r="G1410">
        <f>Temperaturdaten!D1996</f>
        <v>7.7</v>
      </c>
      <c r="I1410">
        <f t="shared" si="70"/>
        <v>31</v>
      </c>
      <c r="J1410" s="18">
        <f t="shared" si="71"/>
        <v>13.625186915887852</v>
      </c>
      <c r="L1410" s="17">
        <f t="shared" si="72"/>
        <v>13.614285714285714</v>
      </c>
    </row>
    <row r="1411" spans="5:12">
      <c r="E1411" s="15" t="str">
        <f>Temperaturdaten!B1997</f>
        <v>01.04.2017</v>
      </c>
      <c r="F1411" t="str">
        <f>Temperaturdaten!C1997</f>
        <v>April 2017</v>
      </c>
      <c r="G1411">
        <f>Temperaturdaten!D1997</f>
        <v>7.67</v>
      </c>
      <c r="I1411">
        <f t="shared" si="70"/>
        <v>30</v>
      </c>
      <c r="J1411" s="18">
        <f t="shared" si="71"/>
        <v>14.25532710280374</v>
      </c>
      <c r="L1411" s="17">
        <f t="shared" si="72"/>
        <v>14.235714285714284</v>
      </c>
    </row>
    <row r="1412" spans="5:12">
      <c r="E1412" s="15" t="str">
        <f>Temperaturdaten!B1998</f>
        <v>01.05.2017</v>
      </c>
      <c r="F1412" t="str">
        <f>Temperaturdaten!C1998</f>
        <v>Mai 2017</v>
      </c>
      <c r="G1412">
        <f>Temperaturdaten!D1998</f>
        <v>14.45</v>
      </c>
      <c r="I1412">
        <f t="shared" si="70"/>
        <v>31</v>
      </c>
      <c r="J1412" s="18">
        <f t="shared" si="71"/>
        <v>14.046448598130844</v>
      </c>
      <c r="L1412" s="17">
        <f t="shared" si="72"/>
        <v>14.022857142857143</v>
      </c>
    </row>
    <row r="1413" spans="5:12">
      <c r="E1413" s="15" t="str">
        <f>Temperaturdaten!B1999</f>
        <v>01.06.2017</v>
      </c>
      <c r="F1413" t="str">
        <f>Temperaturdaten!C1999</f>
        <v>Juni 2017</v>
      </c>
      <c r="G1413">
        <f>Temperaturdaten!D1999</f>
        <v>17.21</v>
      </c>
      <c r="I1413">
        <f t="shared" si="70"/>
        <v>30</v>
      </c>
      <c r="J1413" s="18">
        <f t="shared" si="71"/>
        <v>12.554392523364488</v>
      </c>
      <c r="L1413" s="17">
        <f t="shared" si="72"/>
        <v>12.55142857142857</v>
      </c>
    </row>
    <row r="1414" spans="5:12">
      <c r="E1414" s="15" t="str">
        <f>Temperaturdaten!B2000</f>
        <v>01.07.2017</v>
      </c>
      <c r="F1414" t="str">
        <f>Temperaturdaten!C2000</f>
        <v>Juli 2017</v>
      </c>
      <c r="G1414">
        <f>Temperaturdaten!D2000</f>
        <v>17.579999999999998</v>
      </c>
      <c r="I1414">
        <f t="shared" si="70"/>
        <v>31</v>
      </c>
      <c r="J1414" s="18">
        <f t="shared" si="71"/>
        <v>10.680000000000001</v>
      </c>
      <c r="L1414" s="17">
        <f t="shared" si="72"/>
        <v>10.672857142857143</v>
      </c>
    </row>
    <row r="1415" spans="5:12">
      <c r="E1415" s="15" t="str">
        <f>Temperaturdaten!B2001</f>
        <v>01.08.2017</v>
      </c>
      <c r="F1415" t="str">
        <f>Temperaturdaten!C2001</f>
        <v>August 2017</v>
      </c>
      <c r="G1415">
        <f>Temperaturdaten!D2001</f>
        <v>17.059999999999999</v>
      </c>
      <c r="I1415">
        <f t="shared" si="70"/>
        <v>31</v>
      </c>
      <c r="J1415" s="18">
        <f t="shared" si="71"/>
        <v>8.1733018867924532</v>
      </c>
      <c r="L1415" s="17">
        <f t="shared" si="72"/>
        <v>8.0671428571428567</v>
      </c>
    </row>
    <row r="1416" spans="5:12">
      <c r="E1416" s="15" t="str">
        <f>Temperaturdaten!B2002</f>
        <v>01.09.2017</v>
      </c>
      <c r="F1416" t="str">
        <f>Temperaturdaten!C2002</f>
        <v>September 2017</v>
      </c>
      <c r="G1416">
        <f>Temperaturdaten!D2002</f>
        <v>13.63</v>
      </c>
      <c r="I1416">
        <f t="shared" si="70"/>
        <v>30</v>
      </c>
      <c r="J1416" s="18">
        <f t="shared" si="71"/>
        <v>6.1188207547169799</v>
      </c>
      <c r="L1416" s="17">
        <f t="shared" si="72"/>
        <v>6.0600000000000005</v>
      </c>
    </row>
    <row r="1417" spans="5:12">
      <c r="E1417" s="15" t="str">
        <f>Temperaturdaten!B2003</f>
        <v>01.10.2017</v>
      </c>
      <c r="F1417" t="str">
        <f>Temperaturdaten!C2003</f>
        <v>Oktober 2017</v>
      </c>
      <c r="G1417">
        <f>Temperaturdaten!D2003</f>
        <v>12.05</v>
      </c>
      <c r="I1417">
        <f t="shared" si="70"/>
        <v>31</v>
      </c>
      <c r="J1417" s="18">
        <f t="shared" si="71"/>
        <v>5.9093867924528301</v>
      </c>
      <c r="L1417" s="17">
        <f t="shared" si="72"/>
        <v>5.8485714285714279</v>
      </c>
    </row>
    <row r="1418" spans="5:12">
      <c r="E1418" s="15" t="str">
        <f>Temperaturdaten!B2004</f>
        <v>01.11.2017</v>
      </c>
      <c r="F1418" t="str">
        <f>Temperaturdaten!C2004</f>
        <v>November 2017</v>
      </c>
      <c r="G1418">
        <f>Temperaturdaten!D2004</f>
        <v>6.18</v>
      </c>
      <c r="I1418">
        <f t="shared" si="70"/>
        <v>30</v>
      </c>
      <c r="J1418" s="18">
        <f t="shared" si="71"/>
        <v>6.68</v>
      </c>
      <c r="L1418" s="17">
        <f t="shared" si="72"/>
        <v>6.6014285714285714</v>
      </c>
    </row>
    <row r="1419" spans="5:12">
      <c r="E1419" s="15" t="str">
        <f>Temperaturdaten!B2005</f>
        <v>01.12.2017</v>
      </c>
      <c r="F1419" t="str">
        <f>Temperaturdaten!C2005</f>
        <v>Dezember 2017</v>
      </c>
      <c r="G1419">
        <f>Temperaturdaten!D2005</f>
        <v>4.1500000000000004</v>
      </c>
      <c r="I1419">
        <f t="shared" si="70"/>
        <v>31</v>
      </c>
      <c r="J1419" s="18">
        <f t="shared" si="71"/>
        <v>8.3667924528301878</v>
      </c>
      <c r="L1419" s="17">
        <f t="shared" si="72"/>
        <v>8.3042857142857152</v>
      </c>
    </row>
    <row r="1420" spans="5:12">
      <c r="E1420" s="15" t="str">
        <f>Temperaturdaten!B2006</f>
        <v>01.01.2018</v>
      </c>
      <c r="F1420" t="str">
        <f>Temperaturdaten!C2006</f>
        <v>Januar 2018</v>
      </c>
      <c r="G1420">
        <f>Temperaturdaten!D2006</f>
        <v>4.0599999999999996</v>
      </c>
      <c r="I1420">
        <f t="shared" si="70"/>
        <v>31</v>
      </c>
      <c r="J1420" s="18">
        <f t="shared" si="71"/>
        <v>10.766367924528302</v>
      </c>
      <c r="L1420" s="17">
        <f t="shared" si="72"/>
        <v>10.648571428571428</v>
      </c>
    </row>
    <row r="1421" spans="5:12">
      <c r="E1421" s="15" t="str">
        <f>Temperaturdaten!B2007</f>
        <v>01.02.2018</v>
      </c>
      <c r="F1421" t="str">
        <f>Temperaturdaten!C2007</f>
        <v>Februar 2018</v>
      </c>
      <c r="G1421">
        <f>Temperaturdaten!D2007</f>
        <v>-0.66</v>
      </c>
      <c r="I1421">
        <f t="shared" si="70"/>
        <v>28</v>
      </c>
      <c r="J1421" s="18">
        <f t="shared" si="71"/>
        <v>13.019716981132078</v>
      </c>
      <c r="L1421" s="17">
        <f t="shared" si="72"/>
        <v>12.85</v>
      </c>
    </row>
    <row r="1422" spans="5:12">
      <c r="E1422" s="15" t="str">
        <f>Temperaturdaten!B2008</f>
        <v>01.03.2018</v>
      </c>
      <c r="F1422" t="str">
        <f>Temperaturdaten!C2008</f>
        <v>März 2018</v>
      </c>
      <c r="G1422">
        <f>Temperaturdaten!D2008</f>
        <v>3.01</v>
      </c>
      <c r="I1422">
        <f t="shared" si="70"/>
        <v>31</v>
      </c>
      <c r="J1422" s="18">
        <f t="shared" si="71"/>
        <v>15.113831775700932</v>
      </c>
      <c r="L1422" s="17">
        <f t="shared" si="72"/>
        <v>15.114285714285714</v>
      </c>
    </row>
    <row r="1423" spans="5:12">
      <c r="E1423" s="15" t="str">
        <f>Temperaturdaten!B2009</f>
        <v>01.04.2018</v>
      </c>
      <c r="F1423" t="str">
        <f>Temperaturdaten!C2009</f>
        <v>April 2018</v>
      </c>
      <c r="G1423">
        <f>Temperaturdaten!D2009</f>
        <v>12.15</v>
      </c>
      <c r="I1423">
        <f t="shared" si="70"/>
        <v>30</v>
      </c>
      <c r="J1423" s="18">
        <f t="shared" si="71"/>
        <v>16.345140186915888</v>
      </c>
      <c r="L1423" s="17">
        <f t="shared" si="72"/>
        <v>16.328571428571429</v>
      </c>
    </row>
    <row r="1424" spans="5:12">
      <c r="E1424" s="15" t="str">
        <f>Temperaturdaten!B2010</f>
        <v>01.05.2018</v>
      </c>
      <c r="F1424" t="str">
        <f>Temperaturdaten!C2010</f>
        <v>Mai 2018</v>
      </c>
      <c r="G1424">
        <f>Temperaturdaten!D2010</f>
        <v>17.32</v>
      </c>
      <c r="I1424">
        <f t="shared" si="70"/>
        <v>31</v>
      </c>
      <c r="J1424" s="18">
        <f t="shared" si="71"/>
        <v>15.501214953271029</v>
      </c>
      <c r="L1424" s="17">
        <f t="shared" si="72"/>
        <v>15.468571428571428</v>
      </c>
    </row>
    <row r="1425" spans="5:12">
      <c r="E1425" s="15" t="str">
        <f>Temperaturdaten!B2011</f>
        <v>01.06.2018</v>
      </c>
      <c r="F1425" t="str">
        <f>Temperaturdaten!C2011</f>
        <v>Juni 2018</v>
      </c>
      <c r="G1425">
        <f>Temperaturdaten!D2011</f>
        <v>18.100000000000001</v>
      </c>
      <c r="I1425">
        <f t="shared" ref="I1425:I1488" si="73">DAY(DATE(YEAR(E1425),MONTH(E1425)+1,0))</f>
        <v>30</v>
      </c>
      <c r="J1425" s="18">
        <f t="shared" si="71"/>
        <v>13.806355140186916</v>
      </c>
      <c r="L1425" s="17">
        <f t="shared" si="72"/>
        <v>13.797142857142857</v>
      </c>
    </row>
    <row r="1426" spans="5:12">
      <c r="E1426" s="15" t="str">
        <f>Temperaturdaten!B2012</f>
        <v>01.07.2018</v>
      </c>
      <c r="F1426" t="str">
        <f>Temperaturdaten!C2012</f>
        <v>Juli 2018</v>
      </c>
      <c r="G1426">
        <f>Temperaturdaten!D2012</f>
        <v>20.56</v>
      </c>
      <c r="I1426">
        <f t="shared" si="73"/>
        <v>31</v>
      </c>
      <c r="J1426" s="18">
        <f t="shared" si="71"/>
        <v>11.566930232558139</v>
      </c>
      <c r="L1426" s="17">
        <f t="shared" si="72"/>
        <v>11.55857142857143</v>
      </c>
    </row>
    <row r="1427" spans="5:12">
      <c r="E1427" s="15" t="str">
        <f>Temperaturdaten!B2013</f>
        <v>01.08.2018</v>
      </c>
      <c r="F1427" t="str">
        <f>Temperaturdaten!C2013</f>
        <v>August 2018</v>
      </c>
      <c r="G1427">
        <f>Temperaturdaten!D2013</f>
        <v>19.47</v>
      </c>
      <c r="I1427">
        <f t="shared" si="73"/>
        <v>31</v>
      </c>
      <c r="J1427" s="18">
        <f t="shared" si="71"/>
        <v>9.413632075471698</v>
      </c>
      <c r="L1427" s="17">
        <f t="shared" si="72"/>
        <v>9.3671428571428557</v>
      </c>
    </row>
    <row r="1428" spans="5:12">
      <c r="E1428" s="15" t="str">
        <f>Temperaturdaten!B2014</f>
        <v>01.09.2018</v>
      </c>
      <c r="F1428" t="str">
        <f>Temperaturdaten!C2014</f>
        <v>September 2018</v>
      </c>
      <c r="G1428">
        <f>Temperaturdaten!D2014</f>
        <v>15.19</v>
      </c>
      <c r="I1428">
        <f t="shared" si="73"/>
        <v>30</v>
      </c>
      <c r="J1428" s="18">
        <f t="shared" si="71"/>
        <v>7.6325943396226412</v>
      </c>
      <c r="L1428" s="17">
        <f t="shared" si="72"/>
        <v>7.6271428571428563</v>
      </c>
    </row>
    <row r="1429" spans="5:12">
      <c r="E1429" s="15" t="str">
        <f>Temperaturdaten!B2015</f>
        <v>01.10.2018</v>
      </c>
      <c r="F1429" t="str">
        <f>Temperaturdaten!C2015</f>
        <v>Oktober 2018</v>
      </c>
      <c r="G1429">
        <f>Temperaturdaten!D2015</f>
        <v>11.51</v>
      </c>
      <c r="I1429">
        <f t="shared" si="73"/>
        <v>31</v>
      </c>
      <c r="J1429" s="18">
        <f t="shared" si="71"/>
        <v>6.9321226415094346</v>
      </c>
      <c r="L1429" s="17">
        <f t="shared" si="72"/>
        <v>6.9200000000000008</v>
      </c>
    </row>
    <row r="1430" spans="5:12">
      <c r="E1430" s="15" t="str">
        <f>Temperaturdaten!B2016</f>
        <v>01.11.2018</v>
      </c>
      <c r="F1430" t="str">
        <f>Temperaturdaten!C2016</f>
        <v>November 2018</v>
      </c>
      <c r="G1430">
        <f>Temperaturdaten!D2016</f>
        <v>6.13</v>
      </c>
      <c r="I1430">
        <f t="shared" si="73"/>
        <v>30</v>
      </c>
      <c r="J1430" s="18">
        <f t="shared" si="71"/>
        <v>6.942358490566038</v>
      </c>
      <c r="L1430" s="17">
        <f t="shared" si="72"/>
        <v>6.93</v>
      </c>
    </row>
    <row r="1431" spans="5:12">
      <c r="E1431" s="15" t="str">
        <f>Temperaturdaten!B2017</f>
        <v>01.12.2018</v>
      </c>
      <c r="F1431" t="str">
        <f>Temperaturdaten!C2017</f>
        <v>Dezember 2018</v>
      </c>
      <c r="G1431">
        <f>Temperaturdaten!D2017</f>
        <v>5.62</v>
      </c>
      <c r="I1431">
        <f t="shared" si="73"/>
        <v>31</v>
      </c>
      <c r="J1431" s="18">
        <f t="shared" si="71"/>
        <v>8.8385849056603778</v>
      </c>
      <c r="L1431" s="17">
        <f t="shared" si="72"/>
        <v>8.8442857142857143</v>
      </c>
    </row>
    <row r="1432" spans="5:12">
      <c r="E1432" s="15" t="str">
        <f>Temperaturdaten!B2018</f>
        <v>01.01.2019</v>
      </c>
      <c r="F1432" t="str">
        <f>Temperaturdaten!C2018</f>
        <v>Januar 2019</v>
      </c>
      <c r="G1432">
        <f>Temperaturdaten!D2018</f>
        <v>2.4300000000000002</v>
      </c>
      <c r="I1432">
        <f t="shared" si="73"/>
        <v>31</v>
      </c>
      <c r="J1432" s="18">
        <f t="shared" si="71"/>
        <v>10.784858490566039</v>
      </c>
      <c r="L1432" s="17">
        <f t="shared" si="72"/>
        <v>10.745714285714286</v>
      </c>
    </row>
    <row r="1433" spans="5:12">
      <c r="E1433" s="15" t="str">
        <f>Temperaturdaten!B2019</f>
        <v>01.02.2019</v>
      </c>
      <c r="F1433" t="str">
        <f>Temperaturdaten!C2019</f>
        <v>Februar 2019</v>
      </c>
      <c r="G1433">
        <f>Temperaturdaten!D2019</f>
        <v>5.22</v>
      </c>
      <c r="I1433">
        <f t="shared" si="73"/>
        <v>28</v>
      </c>
      <c r="J1433" s="18">
        <f t="shared" ref="J1433:J1496" si="74">SUMPRODUCT(G1433:G1439,I1433:I1439)/SUM(I1433:I1439)</f>
        <v>13.26193396226415</v>
      </c>
      <c r="L1433" s="17">
        <f t="shared" si="72"/>
        <v>13.165714285714285</v>
      </c>
    </row>
    <row r="1434" spans="5:12">
      <c r="E1434" s="15" t="str">
        <f>Temperaturdaten!B2020</f>
        <v>01.03.2019</v>
      </c>
      <c r="F1434" t="str">
        <f>Temperaturdaten!C2020</f>
        <v>März 2019</v>
      </c>
      <c r="G1434">
        <f>Temperaturdaten!D2020</f>
        <v>7.29</v>
      </c>
      <c r="I1434">
        <f t="shared" si="73"/>
        <v>31</v>
      </c>
      <c r="J1434" s="18">
        <f t="shared" si="74"/>
        <v>14.449859813084112</v>
      </c>
      <c r="L1434" s="17">
        <f t="shared" ref="L1434:L1497" si="75">AVERAGE(G1434:G1440)</f>
        <v>14.452857142857143</v>
      </c>
    </row>
    <row r="1435" spans="5:12">
      <c r="E1435" s="15" t="str">
        <f>Temperaturdaten!B2021</f>
        <v>01.04.2019</v>
      </c>
      <c r="F1435" t="str">
        <f>Temperaturdaten!C2021</f>
        <v>April 2019</v>
      </c>
      <c r="G1435">
        <f>Temperaturdaten!D2021</f>
        <v>10.24</v>
      </c>
      <c r="I1435">
        <f t="shared" si="73"/>
        <v>30</v>
      </c>
      <c r="J1435" s="18">
        <f t="shared" si="74"/>
        <v>15.027850467289721</v>
      </c>
      <c r="L1435" s="17">
        <f t="shared" si="75"/>
        <v>15.022857142857145</v>
      </c>
    </row>
    <row r="1436" spans="5:12">
      <c r="E1436" s="15" t="str">
        <f>Temperaturdaten!B2022</f>
        <v>01.05.2019</v>
      </c>
      <c r="F1436" t="str">
        <f>Temperaturdaten!C2022</f>
        <v>Mai 2019</v>
      </c>
      <c r="G1436">
        <f>Temperaturdaten!D2022</f>
        <v>11.58</v>
      </c>
      <c r="I1436">
        <f t="shared" si="73"/>
        <v>31</v>
      </c>
      <c r="J1436" s="18">
        <f t="shared" si="74"/>
        <v>14.404018691588785</v>
      </c>
      <c r="L1436" s="17">
        <f t="shared" si="75"/>
        <v>14.387142857142859</v>
      </c>
    </row>
    <row r="1437" spans="5:12">
      <c r="E1437" s="15" t="str">
        <f>Temperaturdaten!B2023</f>
        <v>01.06.2019</v>
      </c>
      <c r="F1437" t="str">
        <f>Temperaturdaten!C2023</f>
        <v>Juni 2019</v>
      </c>
      <c r="G1437">
        <f>Temperaturdaten!D2023</f>
        <v>19.53</v>
      </c>
      <c r="I1437">
        <f t="shared" si="73"/>
        <v>30</v>
      </c>
      <c r="J1437" s="18">
        <f t="shared" si="74"/>
        <v>13.478364485981306</v>
      </c>
      <c r="L1437" s="17">
        <f t="shared" si="75"/>
        <v>13.474285714285715</v>
      </c>
    </row>
    <row r="1438" spans="5:12">
      <c r="E1438" s="15" t="str">
        <f>Temperaturdaten!B2024</f>
        <v>01.07.2019</v>
      </c>
      <c r="F1438" t="str">
        <f>Temperaturdaten!C2024</f>
        <v>Juli 2019</v>
      </c>
      <c r="G1438">
        <f>Temperaturdaten!D2024</f>
        <v>18.93</v>
      </c>
      <c r="I1438">
        <f t="shared" si="73"/>
        <v>31</v>
      </c>
      <c r="J1438" s="18">
        <f t="shared" si="74"/>
        <v>11.456186046511629</v>
      </c>
      <c r="L1438" s="17">
        <f t="shared" si="75"/>
        <v>11.442857142857145</v>
      </c>
    </row>
    <row r="1439" spans="5:12">
      <c r="E1439" s="15" t="str">
        <f>Temperaturdaten!B2025</f>
        <v>01.08.2019</v>
      </c>
      <c r="F1439" t="str">
        <f>Temperaturdaten!C2025</f>
        <v>August 2019</v>
      </c>
      <c r="G1439">
        <f>Temperaturdaten!D2025</f>
        <v>19.37</v>
      </c>
      <c r="I1439">
        <f t="shared" si="73"/>
        <v>31</v>
      </c>
      <c r="J1439" s="18">
        <f t="shared" si="74"/>
        <v>9.6514553990610334</v>
      </c>
      <c r="L1439" s="17">
        <f t="shared" si="75"/>
        <v>9.6228571428571428</v>
      </c>
    </row>
    <row r="1440" spans="5:12">
      <c r="E1440" s="15" t="str">
        <f>Temperaturdaten!B2026</f>
        <v>01.09.2019</v>
      </c>
      <c r="F1440" t="str">
        <f>Temperaturdaten!C2026</f>
        <v>September 2019</v>
      </c>
      <c r="G1440">
        <f>Temperaturdaten!D2026</f>
        <v>14.23</v>
      </c>
      <c r="I1440">
        <f t="shared" si="73"/>
        <v>30</v>
      </c>
      <c r="J1440" s="18">
        <f t="shared" si="74"/>
        <v>7.7361502347417836</v>
      </c>
      <c r="L1440" s="17">
        <f t="shared" si="75"/>
        <v>7.742857142857142</v>
      </c>
    </row>
    <row r="1441" spans="5:12">
      <c r="E1441" s="15" t="str">
        <f>Temperaturdaten!B2027</f>
        <v>01.10.2019</v>
      </c>
      <c r="F1441" t="str">
        <f>Temperaturdaten!C2027</f>
        <v>Oktober 2019</v>
      </c>
      <c r="G1441">
        <f>Temperaturdaten!D2027</f>
        <v>11.28</v>
      </c>
      <c r="I1441">
        <f t="shared" si="73"/>
        <v>31</v>
      </c>
      <c r="J1441" s="18">
        <f t="shared" si="74"/>
        <v>7.1826291079812208</v>
      </c>
      <c r="L1441" s="17">
        <f t="shared" si="75"/>
        <v>7.1814285714285706</v>
      </c>
    </row>
    <row r="1442" spans="5:12">
      <c r="E1442" s="15" t="str">
        <f>Temperaturdaten!B2028</f>
        <v>01.11.2019</v>
      </c>
      <c r="F1442" t="str">
        <f>Temperaturdaten!C2028</f>
        <v>November 2019</v>
      </c>
      <c r="G1442">
        <f>Temperaturdaten!D2028</f>
        <v>5.79</v>
      </c>
      <c r="I1442">
        <f t="shared" si="73"/>
        <v>30</v>
      </c>
      <c r="J1442" s="18">
        <f t="shared" si="74"/>
        <v>7.3165258215962448</v>
      </c>
      <c r="L1442" s="17">
        <f t="shared" si="75"/>
        <v>7.3128571428571423</v>
      </c>
    </row>
    <row r="1443" spans="5:12">
      <c r="E1443" s="15" t="str">
        <f>Temperaturdaten!B2029</f>
        <v>01.12.2019</v>
      </c>
      <c r="F1443" t="str">
        <f>Temperaturdaten!C2029</f>
        <v>Dezember 2019</v>
      </c>
      <c r="G1443">
        <f>Temperaturdaten!D2029</f>
        <v>5.19</v>
      </c>
      <c r="I1443">
        <f t="shared" si="73"/>
        <v>31</v>
      </c>
      <c r="J1443" s="18">
        <f t="shared" si="74"/>
        <v>9.0418779342723017</v>
      </c>
      <c r="L1443" s="17">
        <f t="shared" si="75"/>
        <v>9.0628571428571441</v>
      </c>
    </row>
    <row r="1444" spans="5:12">
      <c r="E1444" s="15" t="str">
        <f>Temperaturdaten!B2030</f>
        <v>01.01.2020</v>
      </c>
      <c r="F1444" t="str">
        <f>Temperaturdaten!C2030</f>
        <v>Januar 2020</v>
      </c>
      <c r="G1444">
        <f>Temperaturdaten!D2030</f>
        <v>5.31</v>
      </c>
      <c r="I1444">
        <f t="shared" si="73"/>
        <v>31</v>
      </c>
      <c r="J1444" s="18">
        <f t="shared" si="74"/>
        <v>10.724319248826291</v>
      </c>
      <c r="L1444" s="17">
        <f t="shared" si="75"/>
        <v>10.714285714285714</v>
      </c>
    </row>
    <row r="1445" spans="5:12">
      <c r="E1445" s="15" t="str">
        <f>Temperaturdaten!B2031</f>
        <v>01.02.2020</v>
      </c>
      <c r="F1445" t="str">
        <f>Temperaturdaten!C2031</f>
        <v>Februar 2020</v>
      </c>
      <c r="G1445">
        <f>Temperaturdaten!D2031</f>
        <v>6.19</v>
      </c>
      <c r="I1445">
        <f t="shared" si="73"/>
        <v>29</v>
      </c>
      <c r="J1445" s="18">
        <f t="shared" si="74"/>
        <v>12.949624413145539</v>
      </c>
      <c r="L1445" s="17">
        <f t="shared" si="75"/>
        <v>12.898571428571428</v>
      </c>
    </row>
    <row r="1446" spans="5:12">
      <c r="E1446" s="15" t="str">
        <f>Temperaturdaten!B2032</f>
        <v>01.03.2020</v>
      </c>
      <c r="F1446" t="str">
        <f>Temperaturdaten!C2032</f>
        <v>März 2020</v>
      </c>
      <c r="G1446">
        <f>Temperaturdaten!D2032</f>
        <v>6.21</v>
      </c>
      <c r="I1446">
        <f t="shared" si="73"/>
        <v>31</v>
      </c>
      <c r="J1446" s="18">
        <f t="shared" si="74"/>
        <v>14.091401869158878</v>
      </c>
      <c r="L1446" s="17">
        <f t="shared" si="75"/>
        <v>14.094285714285714</v>
      </c>
    </row>
    <row r="1447" spans="5:12">
      <c r="E1447" s="15" t="str">
        <f>Temperaturdaten!B2033</f>
        <v>01.04.2020</v>
      </c>
      <c r="F1447" t="str">
        <f>Temperaturdaten!C2033</f>
        <v>April 2020</v>
      </c>
      <c r="G1447">
        <f>Temperaturdaten!D2033</f>
        <v>10.3</v>
      </c>
      <c r="I1447">
        <f t="shared" si="73"/>
        <v>30</v>
      </c>
      <c r="J1447" s="18">
        <f t="shared" si="74"/>
        <v>14.798317757009347</v>
      </c>
      <c r="L1447" s="17">
        <f t="shared" si="75"/>
        <v>14.791428571428572</v>
      </c>
    </row>
    <row r="1448" spans="5:12">
      <c r="E1448" s="15" t="str">
        <f>Temperaturdaten!B2034</f>
        <v>01.05.2020</v>
      </c>
      <c r="F1448" t="str">
        <f>Temperaturdaten!C2034</f>
        <v>Mai 2020</v>
      </c>
      <c r="G1448">
        <f>Temperaturdaten!D2034</f>
        <v>12.2</v>
      </c>
      <c r="I1448">
        <f t="shared" si="73"/>
        <v>31</v>
      </c>
      <c r="J1448" s="18">
        <f t="shared" si="74"/>
        <v>14.438037383177571</v>
      </c>
      <c r="L1448" s="17">
        <f t="shared" si="75"/>
        <v>14.424285714285716</v>
      </c>
    </row>
    <row r="1449" spans="5:12">
      <c r="E1449" s="15" t="str">
        <f>Temperaturdaten!B2035</f>
        <v>01.06.2020</v>
      </c>
      <c r="F1449" t="str">
        <f>Temperaturdaten!C2035</f>
        <v>Juni 2020</v>
      </c>
      <c r="G1449">
        <f>Temperaturdaten!D2035</f>
        <v>18.04</v>
      </c>
      <c r="I1449">
        <f t="shared" si="73"/>
        <v>30</v>
      </c>
      <c r="J1449" s="18">
        <f t="shared" si="74"/>
        <v>13.345794392523365</v>
      </c>
      <c r="L1449" s="17">
        <f t="shared" si="75"/>
        <v>13.347142857142858</v>
      </c>
    </row>
    <row r="1450" spans="5:12">
      <c r="E1450" s="15" t="str">
        <f>Temperaturdaten!B2036</f>
        <v>01.07.2020</v>
      </c>
      <c r="F1450" t="str">
        <f>Temperaturdaten!C2036</f>
        <v>Juli 2020</v>
      </c>
      <c r="G1450">
        <f>Temperaturdaten!D2036</f>
        <v>16.75</v>
      </c>
      <c r="I1450">
        <f t="shared" si="73"/>
        <v>31</v>
      </c>
      <c r="J1450" s="18">
        <f t="shared" si="74"/>
        <v>11.043348837209301</v>
      </c>
      <c r="L1450" s="17">
        <f t="shared" si="75"/>
        <v>11.044285714285715</v>
      </c>
    </row>
    <row r="1451" spans="5:12">
      <c r="E1451" s="15" t="str">
        <f>Temperaturdaten!B2037</f>
        <v>01.08.2020</v>
      </c>
      <c r="F1451" t="str">
        <f>Temperaturdaten!C2037</f>
        <v>August 2020</v>
      </c>
      <c r="G1451">
        <f>Temperaturdaten!D2037</f>
        <v>20.6</v>
      </c>
      <c r="I1451">
        <f t="shared" si="73"/>
        <v>31</v>
      </c>
      <c r="J1451" s="18">
        <f t="shared" si="74"/>
        <v>9.0395754716981145</v>
      </c>
      <c r="L1451" s="17">
        <f t="shared" si="75"/>
        <v>8.9642857142857135</v>
      </c>
    </row>
    <row r="1452" spans="5:12">
      <c r="E1452" s="15" t="str">
        <f>Temperaturdaten!B2038</f>
        <v>01.09.2020</v>
      </c>
      <c r="F1452" t="str">
        <f>Temperaturdaten!C2038</f>
        <v>September 2020</v>
      </c>
      <c r="G1452">
        <f>Temperaturdaten!D2038</f>
        <v>14.56</v>
      </c>
      <c r="I1452">
        <f t="shared" si="73"/>
        <v>30</v>
      </c>
      <c r="J1452" s="18">
        <f t="shared" si="74"/>
        <v>6.8432547169811322</v>
      </c>
      <c r="L1452" s="17">
        <f t="shared" si="75"/>
        <v>6.8185714285714267</v>
      </c>
    </row>
    <row r="1453" spans="5:12">
      <c r="E1453" s="15" t="str">
        <f>Temperaturdaten!B2039</f>
        <v>01.10.2020</v>
      </c>
      <c r="F1453" t="str">
        <f>Temperaturdaten!C2039</f>
        <v>Oktober 2020</v>
      </c>
      <c r="G1453">
        <f>Temperaturdaten!D2039</f>
        <v>11.09</v>
      </c>
      <c r="I1453">
        <f t="shared" si="73"/>
        <v>31</v>
      </c>
      <c r="J1453" s="18">
        <f t="shared" si="74"/>
        <v>5.7041037735849063</v>
      </c>
      <c r="L1453" s="17">
        <f t="shared" si="75"/>
        <v>5.6685714285714282</v>
      </c>
    </row>
    <row r="1454" spans="5:12">
      <c r="E1454" s="15" t="str">
        <f>Temperaturdaten!B2040</f>
        <v>01.11.2020</v>
      </c>
      <c r="F1454" t="str">
        <f>Temperaturdaten!C2040</f>
        <v>November 2020</v>
      </c>
      <c r="G1454">
        <f>Temperaturdaten!D2040</f>
        <v>7.73</v>
      </c>
      <c r="I1454">
        <f t="shared" si="73"/>
        <v>30</v>
      </c>
      <c r="J1454" s="18">
        <f t="shared" si="74"/>
        <v>5.6792452830188678</v>
      </c>
      <c r="L1454" s="17">
        <f t="shared" si="75"/>
        <v>5.6442857142857141</v>
      </c>
    </row>
    <row r="1455" spans="5:12">
      <c r="E1455" s="15" t="str">
        <f>Temperaturdaten!B2041</f>
        <v>01.12.2020</v>
      </c>
      <c r="F1455" t="str">
        <f>Temperaturdaten!C2041</f>
        <v>Dezember 2020</v>
      </c>
      <c r="G1455">
        <f>Temperaturdaten!D2041</f>
        <v>4.66</v>
      </c>
      <c r="I1455">
        <f t="shared" si="73"/>
        <v>31</v>
      </c>
      <c r="J1455" s="18">
        <f t="shared" si="74"/>
        <v>7.2485849056603762</v>
      </c>
      <c r="L1455" s="17">
        <f t="shared" si="75"/>
        <v>7.2285714285714286</v>
      </c>
    </row>
    <row r="1456" spans="5:12">
      <c r="E1456" s="15" t="str">
        <f>Temperaturdaten!B2042</f>
        <v>01.01.2021</v>
      </c>
      <c r="F1456" t="str">
        <f>Temperaturdaten!C2042</f>
        <v>Januar 2021</v>
      </c>
      <c r="G1456">
        <f>Temperaturdaten!D2042</f>
        <v>1.92</v>
      </c>
      <c r="I1456">
        <f t="shared" si="73"/>
        <v>31</v>
      </c>
      <c r="J1456" s="18">
        <f t="shared" si="74"/>
        <v>9.3410849056603773</v>
      </c>
      <c r="L1456" s="17">
        <f t="shared" si="75"/>
        <v>9.2728571428571431</v>
      </c>
    </row>
    <row r="1457" spans="5:12">
      <c r="E1457" s="15" t="str">
        <f>Temperaturdaten!B2043</f>
        <v>01.02.2021</v>
      </c>
      <c r="F1457" t="str">
        <f>Temperaturdaten!C2043</f>
        <v>Februar 2021</v>
      </c>
      <c r="G1457">
        <f>Temperaturdaten!D2043</f>
        <v>2.19</v>
      </c>
      <c r="I1457">
        <f t="shared" si="73"/>
        <v>28</v>
      </c>
      <c r="J1457" s="18">
        <f t="shared" si="74"/>
        <v>11.494999999999997</v>
      </c>
      <c r="L1457" s="17">
        <f t="shared" si="75"/>
        <v>11.377142857142855</v>
      </c>
    </row>
    <row r="1458" spans="5:12">
      <c r="E1458" s="15" t="str">
        <f>Temperaturdaten!B2044</f>
        <v>01.03.2021</v>
      </c>
      <c r="F1458" t="str">
        <f>Temperaturdaten!C2044</f>
        <v>März 2021</v>
      </c>
      <c r="G1458">
        <f>Temperaturdaten!D2044</f>
        <v>5.58</v>
      </c>
      <c r="I1458">
        <f t="shared" si="73"/>
        <v>31</v>
      </c>
      <c r="J1458" s="18">
        <f t="shared" si="74"/>
        <v>13.268317757009346</v>
      </c>
      <c r="L1458" s="17">
        <f t="shared" si="75"/>
        <v>13.272857142857143</v>
      </c>
    </row>
    <row r="1459" spans="5:12">
      <c r="E1459" s="15" t="str">
        <f>Temperaturdaten!B2045</f>
        <v>01.04.2021</v>
      </c>
      <c r="F1459" t="str">
        <f>Temperaturdaten!C2045</f>
        <v>April 2021</v>
      </c>
      <c r="G1459">
        <f>Temperaturdaten!D2045</f>
        <v>6.51</v>
      </c>
      <c r="I1459">
        <f t="shared" si="73"/>
        <v>30</v>
      </c>
      <c r="J1459" s="18">
        <f t="shared" si="74"/>
        <v>14.049112149532711</v>
      </c>
      <c r="L1459" s="17">
        <f t="shared" si="75"/>
        <v>14.042857142857144</v>
      </c>
    </row>
    <row r="1460" spans="5:12">
      <c r="E1460" s="15" t="str">
        <f>Temperaturdaten!B2046</f>
        <v>01.05.2021</v>
      </c>
      <c r="F1460" t="str">
        <f>Temperaturdaten!C2046</f>
        <v>Mai 2021</v>
      </c>
      <c r="G1460">
        <f>Temperaturdaten!D2046</f>
        <v>10.92</v>
      </c>
      <c r="I1460">
        <f t="shared" si="73"/>
        <v>31</v>
      </c>
      <c r="J1460" s="18">
        <f t="shared" si="74"/>
        <v>14.089766355140188</v>
      </c>
      <c r="L1460" s="17">
        <f t="shared" si="75"/>
        <v>14.084285714285713</v>
      </c>
    </row>
    <row r="1461" spans="5:12">
      <c r="E1461" s="15" t="str">
        <f>Temperaturdaten!B2047</f>
        <v>01.06.2021</v>
      </c>
      <c r="F1461" t="str">
        <f>Temperaturdaten!C2047</f>
        <v>Juni 2021</v>
      </c>
      <c r="G1461">
        <f>Temperaturdaten!D2047</f>
        <v>18.82</v>
      </c>
      <c r="I1461">
        <f t="shared" si="73"/>
        <v>30</v>
      </c>
      <c r="J1461" s="18">
        <f t="shared" si="74"/>
        <v>13.007663551401871</v>
      </c>
      <c r="L1461" s="17">
        <f t="shared" si="75"/>
        <v>13.017142857142858</v>
      </c>
    </row>
    <row r="1462" spans="5:12">
      <c r="E1462" s="15" t="str">
        <f>Temperaturdaten!B2048</f>
        <v>01.07.2021</v>
      </c>
      <c r="F1462" t="str">
        <f>Temperaturdaten!C2048</f>
        <v>Juli 2021</v>
      </c>
      <c r="G1462">
        <f>Temperaturdaten!D2048</f>
        <v>18.97</v>
      </c>
      <c r="I1462">
        <f t="shared" si="73"/>
        <v>31</v>
      </c>
      <c r="J1462" s="18">
        <f t="shared" si="74"/>
        <v>11.011767441860464</v>
      </c>
      <c r="L1462" s="17">
        <f t="shared" si="75"/>
        <v>11.012857142857143</v>
      </c>
    </row>
    <row r="1463" spans="5:12">
      <c r="E1463" s="15" t="str">
        <f>Temperaturdaten!B2049</f>
        <v>01.08.2021</v>
      </c>
      <c r="F1463" t="str">
        <f>Temperaturdaten!C2049</f>
        <v>August 2021</v>
      </c>
      <c r="G1463">
        <f>Temperaturdaten!D2049</f>
        <v>16.649999999999999</v>
      </c>
      <c r="I1463">
        <f t="shared" si="73"/>
        <v>31</v>
      </c>
      <c r="J1463" s="18">
        <f t="shared" si="74"/>
        <v>9.142547169811321</v>
      </c>
      <c r="L1463" s="17">
        <f t="shared" si="75"/>
        <v>9.112857142857143</v>
      </c>
    </row>
    <row r="1464" spans="5:12">
      <c r="E1464" s="15" t="str">
        <f>Temperaturdaten!B2050</f>
        <v>01.09.2021</v>
      </c>
      <c r="F1464" t="str">
        <f>Temperaturdaten!C2050</f>
        <v>September 2021</v>
      </c>
      <c r="G1464">
        <f>Temperaturdaten!D2050</f>
        <v>15.46</v>
      </c>
      <c r="I1464">
        <f t="shared" si="73"/>
        <v>30</v>
      </c>
      <c r="J1464" s="18">
        <f t="shared" si="74"/>
        <v>7.5706132075471704</v>
      </c>
      <c r="L1464" s="17">
        <f t="shared" si="75"/>
        <v>7.5771428571428574</v>
      </c>
    </row>
    <row r="1465" spans="5:12">
      <c r="E1465" s="15" t="str">
        <f>Temperaturdaten!B2051</f>
        <v>01.10.2021</v>
      </c>
      <c r="F1465" t="str">
        <f>Temperaturdaten!C2051</f>
        <v>Oktober 2021</v>
      </c>
      <c r="G1465">
        <f>Temperaturdaten!D2051</f>
        <v>10.97</v>
      </c>
      <c r="I1465">
        <f t="shared" si="73"/>
        <v>31</v>
      </c>
      <c r="J1465" s="18">
        <f t="shared" si="74"/>
        <v>6.578632075471698</v>
      </c>
      <c r="L1465" s="17">
        <f t="shared" si="75"/>
        <v>6.5757142857142856</v>
      </c>
    </row>
    <row r="1466" spans="5:12">
      <c r="E1466" s="15" t="str">
        <f>Temperaturdaten!B2052</f>
        <v>01.11.2021</v>
      </c>
      <c r="F1466" t="str">
        <f>Temperaturdaten!C2052</f>
        <v>November 2021</v>
      </c>
      <c r="G1466">
        <f>Temperaturdaten!D2052</f>
        <v>6.8</v>
      </c>
      <c r="I1466">
        <f t="shared" si="73"/>
        <v>30</v>
      </c>
      <c r="J1466" s="18">
        <f t="shared" si="74"/>
        <v>7.0041509433962261</v>
      </c>
      <c r="L1466" s="17">
        <f t="shared" si="75"/>
        <v>6.991428571428572</v>
      </c>
    </row>
    <row r="1467" spans="5:12">
      <c r="E1467" s="15" t="str">
        <f>Temperaturdaten!B2053</f>
        <v>01.12.2021</v>
      </c>
      <c r="F1467" t="str">
        <f>Temperaturdaten!C2053</f>
        <v>Dezember 2021</v>
      </c>
      <c r="G1467">
        <f>Temperaturdaten!D2053</f>
        <v>3.45</v>
      </c>
      <c r="I1467">
        <f t="shared" si="73"/>
        <v>31</v>
      </c>
      <c r="J1467" s="18">
        <f t="shared" si="74"/>
        <v>8.50556603773585</v>
      </c>
      <c r="L1467" s="17">
        <f t="shared" si="75"/>
        <v>8.5071428571428562</v>
      </c>
    </row>
    <row r="1468" spans="5:12">
      <c r="E1468" s="15" t="str">
        <f>Temperaturdaten!B2054</f>
        <v>01.01.2022</v>
      </c>
      <c r="F1468" t="str">
        <f>Temperaturdaten!C2054</f>
        <v>Januar 2022</v>
      </c>
      <c r="G1468">
        <f>Temperaturdaten!D2054</f>
        <v>4.79</v>
      </c>
      <c r="I1468">
        <f t="shared" si="73"/>
        <v>31</v>
      </c>
      <c r="J1468" s="18">
        <f t="shared" si="74"/>
        <v>10.68872641509434</v>
      </c>
      <c r="L1468" s="17">
        <f t="shared" si="75"/>
        <v>10.639999999999999</v>
      </c>
    </row>
    <row r="1469" spans="5:12">
      <c r="E1469" s="15" t="str">
        <f>Temperaturdaten!B2055</f>
        <v>01.02.2022</v>
      </c>
      <c r="F1469" t="str">
        <f>Temperaturdaten!C2055</f>
        <v>Februar 2022</v>
      </c>
      <c r="G1469">
        <f>Temperaturdaten!D2055</f>
        <v>5.67</v>
      </c>
      <c r="I1469">
        <f t="shared" si="73"/>
        <v>28</v>
      </c>
      <c r="J1469" s="18">
        <f t="shared" si="74"/>
        <v>13.022499999999999</v>
      </c>
      <c r="L1469" s="17">
        <f t="shared" si="75"/>
        <v>12.92</v>
      </c>
    </row>
    <row r="1470" spans="5:12">
      <c r="E1470" s="15" t="str">
        <f>Temperaturdaten!B2056</f>
        <v>01.03.2022</v>
      </c>
      <c r="F1470" t="str">
        <f>Temperaturdaten!C2056</f>
        <v>März 2022</v>
      </c>
      <c r="G1470">
        <f>Temperaturdaten!D2056</f>
        <v>5.9</v>
      </c>
      <c r="I1470">
        <f t="shared" si="73"/>
        <v>31</v>
      </c>
      <c r="J1470" s="18">
        <f t="shared" si="74"/>
        <v>14.107523364485983</v>
      </c>
      <c r="L1470" s="17">
        <f t="shared" si="75"/>
        <v>14.095714285714285</v>
      </c>
    </row>
    <row r="1471" spans="5:12">
      <c r="E1471" s="15" t="str">
        <f>Temperaturdaten!B2057</f>
        <v>01.04.2022</v>
      </c>
      <c r="F1471" t="str">
        <f>Temperaturdaten!C2057</f>
        <v>April 2022</v>
      </c>
      <c r="G1471">
        <f>Temperaturdaten!D2057</f>
        <v>8.4499999999999993</v>
      </c>
      <c r="I1471">
        <f t="shared" si="73"/>
        <v>30</v>
      </c>
      <c r="J1471" s="18">
        <f t="shared" si="74"/>
        <v>15.083878504672896</v>
      </c>
      <c r="L1471" s="17">
        <f t="shared" si="75"/>
        <v>15.058571428571428</v>
      </c>
    </row>
    <row r="1472" spans="5:12">
      <c r="E1472" s="15" t="str">
        <f>Temperaturdaten!B2058</f>
        <v>01.05.2022</v>
      </c>
      <c r="F1472" t="str">
        <f>Temperaturdaten!C2058</f>
        <v>Mai 2022</v>
      </c>
      <c r="G1472">
        <f>Temperaturdaten!D2058</f>
        <v>13.88</v>
      </c>
      <c r="I1472">
        <f t="shared" si="73"/>
        <v>31</v>
      </c>
      <c r="J1472" s="18">
        <f t="shared" si="74"/>
        <v>14.901635514018691</v>
      </c>
      <c r="L1472" s="17">
        <f t="shared" si="75"/>
        <v>14.872857142857145</v>
      </c>
    </row>
    <row r="1473" spans="5:12">
      <c r="E1473" s="15" t="str">
        <f>Temperaturdaten!B2059</f>
        <v>01.06.2022</v>
      </c>
      <c r="F1473" t="str">
        <f>Temperaturdaten!C2059</f>
        <v>Juni 2022</v>
      </c>
      <c r="G1473">
        <f>Temperaturdaten!D2059</f>
        <v>17.41</v>
      </c>
      <c r="I1473">
        <f t="shared" si="73"/>
        <v>30</v>
      </c>
      <c r="J1473" s="18">
        <f t="shared" si="74"/>
        <v>13.254579439252337</v>
      </c>
      <c r="L1473" s="17">
        <f t="shared" si="75"/>
        <v>13.248571428571429</v>
      </c>
    </row>
    <row r="1474" spans="5:12">
      <c r="E1474" s="15" t="str">
        <f>Temperaturdaten!B2060</f>
        <v>01.07.2022</v>
      </c>
      <c r="F1474" t="str">
        <f>Temperaturdaten!C2060</f>
        <v>Juli 2022</v>
      </c>
      <c r="G1474">
        <f>Temperaturdaten!D2060</f>
        <v>18.38</v>
      </c>
      <c r="I1474">
        <f t="shared" si="73"/>
        <v>31</v>
      </c>
      <c r="J1474" s="18">
        <f t="shared" si="74"/>
        <v>11.506186046511628</v>
      </c>
      <c r="L1474" s="17">
        <f t="shared" si="75"/>
        <v>11.497142857142858</v>
      </c>
    </row>
    <row r="1475" spans="5:12">
      <c r="E1475" s="15" t="str">
        <f>Temperaturdaten!B2061</f>
        <v>01.08.2022</v>
      </c>
      <c r="F1475" t="str">
        <f>Temperaturdaten!C2061</f>
        <v>August 2022</v>
      </c>
      <c r="G1475">
        <f>Temperaturdaten!D2061</f>
        <v>20.75</v>
      </c>
      <c r="I1475">
        <f t="shared" si="73"/>
        <v>31</v>
      </c>
      <c r="J1475" s="18">
        <f t="shared" si="74"/>
        <v>9.6021226415094336</v>
      </c>
      <c r="L1475" s="17">
        <f t="shared" si="75"/>
        <v>9.5428571428571427</v>
      </c>
    </row>
    <row r="1476" spans="5:12">
      <c r="E1476" s="15" t="str">
        <f>Temperaturdaten!B2062</f>
        <v>01.09.2022</v>
      </c>
      <c r="F1476" t="str">
        <f>Temperaturdaten!C2062</f>
        <v>September 2022</v>
      </c>
      <c r="G1476">
        <f>Temperaturdaten!D2062</f>
        <v>13.9</v>
      </c>
      <c r="I1476">
        <f t="shared" si="73"/>
        <v>30</v>
      </c>
      <c r="J1476" s="18">
        <f t="shared" si="74"/>
        <v>7.4540566037735845</v>
      </c>
      <c r="L1476" s="17">
        <f t="shared" si="75"/>
        <v>7.444285714285714</v>
      </c>
    </row>
    <row r="1477" spans="5:12">
      <c r="E1477" s="15" t="str">
        <f>Temperaturdaten!B2063</f>
        <v>01.10.2022</v>
      </c>
      <c r="F1477" t="str">
        <f>Temperaturdaten!C2063</f>
        <v>Oktober 2022</v>
      </c>
      <c r="G1477">
        <f>Temperaturdaten!D2063</f>
        <v>12.64</v>
      </c>
      <c r="I1477">
        <f t="shared" si="73"/>
        <v>31</v>
      </c>
      <c r="J1477" s="18">
        <f t="shared" si="74"/>
        <v>6.6884905660377356</v>
      </c>
      <c r="L1477" s="17">
        <f t="shared" si="75"/>
        <v>6.6714285714285717</v>
      </c>
    </row>
    <row r="1478" spans="5:12">
      <c r="E1478" s="15" t="str">
        <f>Temperaturdaten!B2064</f>
        <v>01.11.2022</v>
      </c>
      <c r="F1478" t="str">
        <f>Temperaturdaten!C2064</f>
        <v>November 2022</v>
      </c>
      <c r="G1478">
        <f>Temperaturdaten!D2064</f>
        <v>7.15</v>
      </c>
      <c r="I1478">
        <f t="shared" si="73"/>
        <v>30</v>
      </c>
      <c r="J1478" s="18">
        <f t="shared" si="74"/>
        <v>4.8401886792452835</v>
      </c>
      <c r="L1478" s="17">
        <f t="shared" si="75"/>
        <v>4.8657142857142857</v>
      </c>
    </row>
    <row r="1479" spans="5:12">
      <c r="E1479" s="15" t="str">
        <f>Temperaturdaten!B2065</f>
        <v>01.12.2022</v>
      </c>
      <c r="F1479" t="str">
        <f>Temperaturdaten!C2065</f>
        <v>Dezember 2022</v>
      </c>
      <c r="G1479">
        <f>Temperaturdaten!D2065</f>
        <v>2.5099999999999998</v>
      </c>
      <c r="I1479">
        <f t="shared" si="73"/>
        <v>31</v>
      </c>
      <c r="J1479" s="18">
        <f t="shared" si="74"/>
        <v>3.8283962264150944</v>
      </c>
      <c r="L1479" s="17">
        <f t="shared" si="75"/>
        <v>3.8442857142857139</v>
      </c>
    </row>
    <row r="1480" spans="5:12">
      <c r="E1480" s="15" t="str">
        <f>Temperaturdaten!B2066</f>
        <v>01.01.2023</v>
      </c>
      <c r="F1480" t="str">
        <f>Temperaturdaten!C2066</f>
        <v>Januar 2023</v>
      </c>
      <c r="G1480">
        <f>Temperaturdaten!D2066</f>
        <v>5.15</v>
      </c>
      <c r="I1480">
        <f t="shared" si="73"/>
        <v>31</v>
      </c>
      <c r="J1480" s="18">
        <f t="shared" si="74"/>
        <v>3.461367924528302</v>
      </c>
      <c r="L1480" s="17">
        <f t="shared" si="75"/>
        <v>3.4857142857142853</v>
      </c>
    </row>
    <row r="1481" spans="5:12">
      <c r="E1481" s="15" t="str">
        <f>Temperaturdaten!B2067</f>
        <v>01.02.2023</v>
      </c>
      <c r="F1481" t="str">
        <f>Temperaturdaten!C2067</f>
        <v>Februar 2023</v>
      </c>
      <c r="G1481">
        <f>Temperaturdaten!D2067</f>
        <v>4.7</v>
      </c>
      <c r="I1481">
        <f t="shared" si="73"/>
        <v>28</v>
      </c>
      <c r="J1481" s="18">
        <f t="shared" si="74"/>
        <v>2.7083018867924529</v>
      </c>
      <c r="L1481" s="17">
        <f t="shared" si="75"/>
        <v>2.75</v>
      </c>
    </row>
    <row r="1482" spans="5:12">
      <c r="E1482" s="15" t="str">
        <f>Temperaturdaten!B2068</f>
        <v>01.03.2023</v>
      </c>
      <c r="F1482" t="str">
        <f>Temperaturdaten!C2068</f>
        <v>März 2023</v>
      </c>
      <c r="G1482">
        <f>Temperaturdaten!D2068</f>
        <v>6.06</v>
      </c>
      <c r="I1482">
        <f t="shared" si="73"/>
        <v>31</v>
      </c>
      <c r="J1482" s="18">
        <f t="shared" si="74"/>
        <v>2.06803738317757</v>
      </c>
      <c r="L1482" s="17">
        <f t="shared" si="75"/>
        <v>2.0785714285714287</v>
      </c>
    </row>
    <row r="1483" spans="5:12">
      <c r="E1483" s="15" t="str">
        <f>Temperaturdaten!B2069</f>
        <v>01.04.2023</v>
      </c>
      <c r="F1483" t="str">
        <f>Temperaturdaten!C2069</f>
        <v>April 2023</v>
      </c>
      <c r="G1483">
        <f>Temperaturdaten!D2069</f>
        <v>8.49</v>
      </c>
      <c r="I1483">
        <f t="shared" si="73"/>
        <v>30</v>
      </c>
      <c r="J1483" s="18">
        <f t="shared" si="74"/>
        <v>1.1901869158878506</v>
      </c>
      <c r="L1483" s="17">
        <f t="shared" si="75"/>
        <v>1.2128571428571429</v>
      </c>
    </row>
    <row r="1484" spans="5:12">
      <c r="E1484" s="15" t="str">
        <f>Temperaturdaten!B2070</f>
        <v>01.05.2023</v>
      </c>
      <c r="F1484" t="str">
        <f>Temperaturdaten!C2070</f>
        <v>Mai 2023</v>
      </c>
      <c r="G1484">
        <f>Temperaturdaten!D2070</f>
        <v>0</v>
      </c>
      <c r="I1484">
        <f t="shared" si="73"/>
        <v>31</v>
      </c>
      <c r="J1484" s="18">
        <f t="shared" si="74"/>
        <v>0</v>
      </c>
      <c r="L1484" s="17">
        <f t="shared" si="75"/>
        <v>0</v>
      </c>
    </row>
    <row r="1485" spans="5:12">
      <c r="E1485" s="15" t="str">
        <f>Temperaturdaten!B2071</f>
        <v>01.06.2023</v>
      </c>
      <c r="F1485" t="str">
        <f>Temperaturdaten!C2071</f>
        <v>Juni 2023</v>
      </c>
      <c r="G1485">
        <f>Temperaturdaten!D2071</f>
        <v>0</v>
      </c>
      <c r="I1485">
        <f t="shared" si="73"/>
        <v>30</v>
      </c>
      <c r="J1485" s="18">
        <f t="shared" si="74"/>
        <v>0</v>
      </c>
      <c r="L1485" s="17">
        <f t="shared" si="75"/>
        <v>0</v>
      </c>
    </row>
    <row r="1486" spans="5:12">
      <c r="E1486" s="15" t="str">
        <f>Temperaturdaten!B2072</f>
        <v>01.07.2023</v>
      </c>
      <c r="F1486" t="str">
        <f>Temperaturdaten!C2072</f>
        <v>Juli 2023</v>
      </c>
      <c r="G1486">
        <f>Temperaturdaten!D2072</f>
        <v>0</v>
      </c>
      <c r="I1486">
        <f t="shared" si="73"/>
        <v>31</v>
      </c>
      <c r="J1486" s="18">
        <f t="shared" si="74"/>
        <v>0</v>
      </c>
      <c r="L1486" s="17">
        <f t="shared" si="75"/>
        <v>0</v>
      </c>
    </row>
    <row r="1487" spans="5:12">
      <c r="E1487" s="15" t="str">
        <f>Temperaturdaten!B2073</f>
        <v>01.08.2023</v>
      </c>
      <c r="F1487" t="str">
        <f>Temperaturdaten!C2073</f>
        <v>August 2023</v>
      </c>
      <c r="G1487">
        <f>Temperaturdaten!D2073</f>
        <v>0</v>
      </c>
      <c r="I1487">
        <f t="shared" si="73"/>
        <v>31</v>
      </c>
      <c r="J1487" s="18">
        <f t="shared" si="74"/>
        <v>0</v>
      </c>
      <c r="L1487" s="17">
        <f t="shared" si="75"/>
        <v>0</v>
      </c>
    </row>
    <row r="1488" spans="5:12">
      <c r="E1488" s="15" t="str">
        <f>Temperaturdaten!B2074</f>
        <v>01.09.2023</v>
      </c>
      <c r="F1488" t="str">
        <f>Temperaturdaten!C2074</f>
        <v>September 2023</v>
      </c>
      <c r="G1488">
        <f>Temperaturdaten!D2074</f>
        <v>0</v>
      </c>
      <c r="I1488">
        <f t="shared" si="73"/>
        <v>30</v>
      </c>
      <c r="J1488" s="18">
        <f t="shared" si="74"/>
        <v>0</v>
      </c>
      <c r="L1488" s="17">
        <f t="shared" si="75"/>
        <v>0</v>
      </c>
    </row>
    <row r="1489" spans="5:12">
      <c r="E1489" s="15" t="str">
        <f>Temperaturdaten!B2075</f>
        <v>01.10.2023</v>
      </c>
      <c r="F1489" t="str">
        <f>Temperaturdaten!C2075</f>
        <v>Oktober 2023</v>
      </c>
      <c r="G1489">
        <f>Temperaturdaten!D2075</f>
        <v>0</v>
      </c>
      <c r="I1489">
        <f t="shared" ref="I1489:I1552" si="76">DAY(DATE(YEAR(E1489),MONTH(E1489)+1,0))</f>
        <v>31</v>
      </c>
      <c r="J1489" s="18">
        <f t="shared" si="74"/>
        <v>0</v>
      </c>
      <c r="L1489" s="17">
        <f t="shared" si="75"/>
        <v>0</v>
      </c>
    </row>
    <row r="1490" spans="5:12">
      <c r="E1490" s="15" t="str">
        <f>Temperaturdaten!B2076</f>
        <v>01.11.2023</v>
      </c>
      <c r="F1490" t="str">
        <f>Temperaturdaten!C2076</f>
        <v>November 2023</v>
      </c>
      <c r="G1490">
        <f>Temperaturdaten!D2076</f>
        <v>0</v>
      </c>
      <c r="I1490">
        <f t="shared" si="76"/>
        <v>30</v>
      </c>
      <c r="J1490" s="18">
        <f t="shared" si="74"/>
        <v>0</v>
      </c>
      <c r="L1490" s="17">
        <f t="shared" si="75"/>
        <v>0</v>
      </c>
    </row>
    <row r="1491" spans="5:12">
      <c r="E1491" s="15" t="str">
        <f>Temperaturdaten!B2077</f>
        <v>01.12.2023</v>
      </c>
      <c r="F1491" t="str">
        <f>Temperaturdaten!C2077</f>
        <v>Dezember 2023</v>
      </c>
      <c r="G1491">
        <f>Temperaturdaten!D2077</f>
        <v>0</v>
      </c>
      <c r="I1491">
        <f t="shared" si="76"/>
        <v>31</v>
      </c>
      <c r="J1491" s="18">
        <f t="shared" si="74"/>
        <v>0</v>
      </c>
      <c r="L1491" s="17">
        <f t="shared" si="75"/>
        <v>0</v>
      </c>
    </row>
    <row r="1492" spans="5:12">
      <c r="E1492" s="15" t="str">
        <f>Temperaturdaten!B2078</f>
        <v>01.01.2024</v>
      </c>
      <c r="F1492" t="str">
        <f>Temperaturdaten!C2078</f>
        <v>Januar 2024</v>
      </c>
      <c r="G1492">
        <f>Temperaturdaten!D2078</f>
        <v>0</v>
      </c>
      <c r="I1492">
        <f t="shared" si="76"/>
        <v>31</v>
      </c>
      <c r="J1492" s="18">
        <f t="shared" si="74"/>
        <v>0</v>
      </c>
      <c r="L1492" s="17">
        <f t="shared" si="75"/>
        <v>0</v>
      </c>
    </row>
    <row r="1493" spans="5:12">
      <c r="E1493" s="15" t="str">
        <f>Temperaturdaten!B2079</f>
        <v>01.02.2024</v>
      </c>
      <c r="F1493" t="str">
        <f>Temperaturdaten!C2079</f>
        <v>Februar 2024</v>
      </c>
      <c r="G1493">
        <f>Temperaturdaten!D2079</f>
        <v>0</v>
      </c>
      <c r="I1493">
        <f t="shared" si="76"/>
        <v>29</v>
      </c>
      <c r="J1493" s="18">
        <f t="shared" si="74"/>
        <v>0</v>
      </c>
      <c r="L1493" s="17">
        <f t="shared" si="75"/>
        <v>0</v>
      </c>
    </row>
    <row r="1494" spans="5:12">
      <c r="E1494" s="15" t="str">
        <f>Temperaturdaten!B2080</f>
        <v>01.03.2024</v>
      </c>
      <c r="F1494" t="str">
        <f>Temperaturdaten!C2080</f>
        <v>März 2024</v>
      </c>
      <c r="G1494">
        <f>Temperaturdaten!D2080</f>
        <v>0</v>
      </c>
      <c r="I1494">
        <f t="shared" si="76"/>
        <v>31</v>
      </c>
      <c r="J1494" s="18">
        <f t="shared" si="74"/>
        <v>0</v>
      </c>
      <c r="L1494" s="17">
        <f t="shared" si="75"/>
        <v>0</v>
      </c>
    </row>
    <row r="1495" spans="5:12">
      <c r="E1495" s="15" t="str">
        <f>Temperaturdaten!B2081</f>
        <v>01.04.2024</v>
      </c>
      <c r="F1495" t="str">
        <f>Temperaturdaten!C2081</f>
        <v>April 2024</v>
      </c>
      <c r="G1495">
        <f>Temperaturdaten!D2081</f>
        <v>0</v>
      </c>
      <c r="I1495">
        <f t="shared" si="76"/>
        <v>30</v>
      </c>
      <c r="J1495" s="18">
        <f t="shared" si="74"/>
        <v>0</v>
      </c>
      <c r="L1495" s="17">
        <f t="shared" si="75"/>
        <v>0</v>
      </c>
    </row>
    <row r="1496" spans="5:12">
      <c r="E1496" s="15" t="str">
        <f>Temperaturdaten!B2082</f>
        <v>01.05.2024</v>
      </c>
      <c r="F1496" t="str">
        <f>Temperaturdaten!C2082</f>
        <v>Mai 2024</v>
      </c>
      <c r="G1496">
        <f>Temperaturdaten!D2082</f>
        <v>0</v>
      </c>
      <c r="I1496">
        <f t="shared" si="76"/>
        <v>31</v>
      </c>
      <c r="J1496" s="18">
        <f t="shared" si="74"/>
        <v>0</v>
      </c>
      <c r="L1496" s="17">
        <f t="shared" si="75"/>
        <v>0</v>
      </c>
    </row>
    <row r="1497" spans="5:12">
      <c r="E1497" s="15" t="str">
        <f>Temperaturdaten!B2083</f>
        <v>01.06.2024</v>
      </c>
      <c r="F1497" t="str">
        <f>Temperaturdaten!C2083</f>
        <v>Juni 2024</v>
      </c>
      <c r="G1497">
        <f>Temperaturdaten!D2083</f>
        <v>0</v>
      </c>
      <c r="I1497">
        <f t="shared" si="76"/>
        <v>30</v>
      </c>
      <c r="J1497" s="18">
        <f t="shared" ref="J1497:J1560" si="77">SUMPRODUCT(G1497:G1503,I1497:I1503)/SUM(I1497:I1503)</f>
        <v>0</v>
      </c>
      <c r="L1497" s="17">
        <f t="shared" si="75"/>
        <v>0</v>
      </c>
    </row>
    <row r="1498" spans="5:12">
      <c r="E1498" s="15" t="str">
        <f>Temperaturdaten!B2084</f>
        <v>01.07.2024</v>
      </c>
      <c r="F1498" t="str">
        <f>Temperaturdaten!C2084</f>
        <v>Juli 2024</v>
      </c>
      <c r="G1498">
        <f>Temperaturdaten!D2084</f>
        <v>0</v>
      </c>
      <c r="I1498">
        <f t="shared" si="76"/>
        <v>31</v>
      </c>
      <c r="J1498" s="18">
        <f t="shared" si="77"/>
        <v>0</v>
      </c>
      <c r="L1498" s="17">
        <f t="shared" ref="L1498:L1561" si="78">AVERAGE(G1498:G1504)</f>
        <v>0</v>
      </c>
    </row>
    <row r="1499" spans="5:12">
      <c r="E1499" s="15" t="str">
        <f>Temperaturdaten!B2085</f>
        <v>01.08.2024</v>
      </c>
      <c r="F1499" t="str">
        <f>Temperaturdaten!C2085</f>
        <v>August 2024</v>
      </c>
      <c r="G1499">
        <f>Temperaturdaten!D2085</f>
        <v>0</v>
      </c>
      <c r="I1499">
        <f t="shared" si="76"/>
        <v>31</v>
      </c>
      <c r="J1499" s="18">
        <f t="shared" si="77"/>
        <v>0</v>
      </c>
      <c r="L1499" s="17">
        <f t="shared" si="78"/>
        <v>0</v>
      </c>
    </row>
    <row r="1500" spans="5:12">
      <c r="E1500" s="15" t="str">
        <f>Temperaturdaten!B2086</f>
        <v>01.09.2024</v>
      </c>
      <c r="F1500" t="str">
        <f>Temperaturdaten!C2086</f>
        <v>September 2024</v>
      </c>
      <c r="G1500">
        <f>Temperaturdaten!D2086</f>
        <v>0</v>
      </c>
      <c r="I1500">
        <f t="shared" si="76"/>
        <v>30</v>
      </c>
      <c r="J1500" s="18">
        <f t="shared" si="77"/>
        <v>0</v>
      </c>
      <c r="L1500" s="17">
        <f t="shared" si="78"/>
        <v>0</v>
      </c>
    </row>
    <row r="1501" spans="5:12">
      <c r="E1501" s="15" t="str">
        <f>Temperaturdaten!B2087</f>
        <v>01.10.2024</v>
      </c>
      <c r="F1501" t="str">
        <f>Temperaturdaten!C2087</f>
        <v>Oktober 2024</v>
      </c>
      <c r="G1501">
        <f>Temperaturdaten!D2087</f>
        <v>0</v>
      </c>
      <c r="I1501">
        <f t="shared" si="76"/>
        <v>31</v>
      </c>
      <c r="J1501" s="18">
        <f t="shared" si="77"/>
        <v>0</v>
      </c>
      <c r="L1501" s="17">
        <f t="shared" si="78"/>
        <v>0</v>
      </c>
    </row>
    <row r="1502" spans="5:12">
      <c r="E1502" s="15" t="str">
        <f>Temperaturdaten!B2088</f>
        <v>01.11.2024</v>
      </c>
      <c r="F1502" t="str">
        <f>Temperaturdaten!C2088</f>
        <v>November 2024</v>
      </c>
      <c r="G1502">
        <f>Temperaturdaten!D2088</f>
        <v>0</v>
      </c>
      <c r="I1502">
        <f t="shared" si="76"/>
        <v>30</v>
      </c>
      <c r="J1502" s="18">
        <f t="shared" si="77"/>
        <v>0</v>
      </c>
      <c r="L1502" s="17">
        <f t="shared" si="78"/>
        <v>0</v>
      </c>
    </row>
    <row r="1503" spans="5:12">
      <c r="E1503" s="15" t="str">
        <f>Temperaturdaten!B2089</f>
        <v>01.12.2024</v>
      </c>
      <c r="F1503" t="str">
        <f>Temperaturdaten!C2089</f>
        <v>Dezember 2024</v>
      </c>
      <c r="G1503">
        <f>Temperaturdaten!D2089</f>
        <v>0</v>
      </c>
      <c r="I1503">
        <f t="shared" si="76"/>
        <v>31</v>
      </c>
      <c r="J1503" s="18">
        <f t="shared" si="77"/>
        <v>0</v>
      </c>
      <c r="L1503" s="17">
        <f t="shared" si="78"/>
        <v>0</v>
      </c>
    </row>
    <row r="1504" spans="5:12">
      <c r="E1504" s="15" t="str">
        <f>Temperaturdaten!B2090</f>
        <v>01.01.2025</v>
      </c>
      <c r="F1504" t="str">
        <f>Temperaturdaten!C2090</f>
        <v>Januar 2025</v>
      </c>
      <c r="G1504">
        <f>Temperaturdaten!D2090</f>
        <v>0</v>
      </c>
      <c r="I1504">
        <f t="shared" si="76"/>
        <v>31</v>
      </c>
      <c r="J1504" s="18">
        <f t="shared" si="77"/>
        <v>0</v>
      </c>
      <c r="L1504" s="17">
        <f t="shared" si="78"/>
        <v>0</v>
      </c>
    </row>
    <row r="1505" spans="5:12">
      <c r="E1505" s="15" t="str">
        <f>Temperaturdaten!B2091</f>
        <v>01.02.2025</v>
      </c>
      <c r="F1505" t="str">
        <f>Temperaturdaten!C2091</f>
        <v>Februar 2025</v>
      </c>
      <c r="G1505">
        <f>Temperaturdaten!D2091</f>
        <v>0</v>
      </c>
      <c r="I1505">
        <f t="shared" si="76"/>
        <v>28</v>
      </c>
      <c r="J1505" s="18">
        <f t="shared" si="77"/>
        <v>0</v>
      </c>
      <c r="L1505" s="17">
        <f t="shared" si="78"/>
        <v>0</v>
      </c>
    </row>
    <row r="1506" spans="5:12">
      <c r="E1506" s="15" t="str">
        <f>Temperaturdaten!B2092</f>
        <v>01.03.2025</v>
      </c>
      <c r="F1506" t="str">
        <f>Temperaturdaten!C2092</f>
        <v>März 2025</v>
      </c>
      <c r="G1506">
        <f>Temperaturdaten!D2092</f>
        <v>0</v>
      </c>
      <c r="I1506">
        <f t="shared" si="76"/>
        <v>31</v>
      </c>
      <c r="J1506" s="18">
        <f t="shared" si="77"/>
        <v>0</v>
      </c>
      <c r="L1506" s="17">
        <f t="shared" si="78"/>
        <v>0</v>
      </c>
    </row>
    <row r="1507" spans="5:12">
      <c r="E1507" s="15" t="str">
        <f>Temperaturdaten!B2093</f>
        <v>01.04.2025</v>
      </c>
      <c r="F1507" t="str">
        <f>Temperaturdaten!C2093</f>
        <v>April 2025</v>
      </c>
      <c r="G1507">
        <f>Temperaturdaten!D2093</f>
        <v>0</v>
      </c>
      <c r="I1507">
        <f t="shared" si="76"/>
        <v>30</v>
      </c>
      <c r="J1507" s="18">
        <f t="shared" si="77"/>
        <v>0</v>
      </c>
      <c r="L1507" s="17">
        <f t="shared" si="78"/>
        <v>0</v>
      </c>
    </row>
    <row r="1508" spans="5:12">
      <c r="E1508" s="15" t="str">
        <f>Temperaturdaten!B2094</f>
        <v>01.05.2025</v>
      </c>
      <c r="F1508" t="str">
        <f>Temperaturdaten!C2094</f>
        <v>Mai 2025</v>
      </c>
      <c r="G1508">
        <f>Temperaturdaten!D2094</f>
        <v>0</v>
      </c>
      <c r="I1508">
        <f t="shared" si="76"/>
        <v>31</v>
      </c>
      <c r="J1508" s="18">
        <f t="shared" si="77"/>
        <v>0</v>
      </c>
      <c r="L1508" s="17">
        <f t="shared" si="78"/>
        <v>0</v>
      </c>
    </row>
    <row r="1509" spans="5:12">
      <c r="E1509" s="15" t="str">
        <f>Temperaturdaten!B2095</f>
        <v>01.06.2025</v>
      </c>
      <c r="F1509" t="str">
        <f>Temperaturdaten!C2095</f>
        <v>Juni 2025</v>
      </c>
      <c r="G1509">
        <f>Temperaturdaten!D2095</f>
        <v>0</v>
      </c>
      <c r="I1509">
        <f t="shared" si="76"/>
        <v>30</v>
      </c>
      <c r="J1509" s="18">
        <f t="shared" si="77"/>
        <v>0</v>
      </c>
      <c r="L1509" s="17">
        <f t="shared" si="78"/>
        <v>0</v>
      </c>
    </row>
    <row r="1510" spans="5:12">
      <c r="E1510" s="15" t="str">
        <f>Temperaturdaten!B2096</f>
        <v>01.07.2025</v>
      </c>
      <c r="F1510" t="str">
        <f>Temperaturdaten!C2096</f>
        <v>Juli 2025</v>
      </c>
      <c r="G1510">
        <f>Temperaturdaten!D2096</f>
        <v>0</v>
      </c>
      <c r="I1510">
        <f t="shared" si="76"/>
        <v>31</v>
      </c>
      <c r="J1510" s="18">
        <f t="shared" si="77"/>
        <v>0</v>
      </c>
      <c r="L1510" s="17">
        <f t="shared" si="78"/>
        <v>0</v>
      </c>
    </row>
    <row r="1511" spans="5:12">
      <c r="E1511" s="15" t="str">
        <f>Temperaturdaten!B2097</f>
        <v>01.08.2025</v>
      </c>
      <c r="F1511" t="str">
        <f>Temperaturdaten!C2097</f>
        <v>August 2025</v>
      </c>
      <c r="G1511">
        <f>Temperaturdaten!D2097</f>
        <v>0</v>
      </c>
      <c r="I1511">
        <f t="shared" si="76"/>
        <v>31</v>
      </c>
      <c r="J1511" s="18">
        <f t="shared" si="77"/>
        <v>0</v>
      </c>
      <c r="L1511" s="17">
        <f t="shared" si="78"/>
        <v>0</v>
      </c>
    </row>
    <row r="1512" spans="5:12">
      <c r="E1512" s="15" t="str">
        <f>Temperaturdaten!B2098</f>
        <v>01.09.2025</v>
      </c>
      <c r="F1512" t="str">
        <f>Temperaturdaten!C2098</f>
        <v>September 2025</v>
      </c>
      <c r="G1512">
        <f>Temperaturdaten!D2098</f>
        <v>0</v>
      </c>
      <c r="I1512">
        <f t="shared" si="76"/>
        <v>30</v>
      </c>
      <c r="J1512" s="18">
        <f t="shared" si="77"/>
        <v>0</v>
      </c>
      <c r="L1512" s="17">
        <f t="shared" si="78"/>
        <v>0</v>
      </c>
    </row>
    <row r="1513" spans="5:12">
      <c r="E1513" s="15" t="str">
        <f>Temperaturdaten!B2099</f>
        <v>01.10.2025</v>
      </c>
      <c r="F1513" t="str">
        <f>Temperaturdaten!C2099</f>
        <v>Oktober 2025</v>
      </c>
      <c r="G1513">
        <f>Temperaturdaten!D2099</f>
        <v>0</v>
      </c>
      <c r="I1513">
        <f t="shared" si="76"/>
        <v>31</v>
      </c>
      <c r="J1513" s="18">
        <f t="shared" si="77"/>
        <v>0</v>
      </c>
      <c r="L1513" s="17">
        <f t="shared" si="78"/>
        <v>0</v>
      </c>
    </row>
    <row r="1514" spans="5:12">
      <c r="E1514" s="15" t="str">
        <f>Temperaturdaten!B2100</f>
        <v>01.11.2025</v>
      </c>
      <c r="F1514" t="str">
        <f>Temperaturdaten!C2100</f>
        <v>November 2025</v>
      </c>
      <c r="G1514">
        <f>Temperaturdaten!D2100</f>
        <v>0</v>
      </c>
      <c r="I1514">
        <f t="shared" si="76"/>
        <v>30</v>
      </c>
      <c r="J1514" s="18">
        <f t="shared" si="77"/>
        <v>0</v>
      </c>
      <c r="L1514" s="17">
        <f t="shared" si="78"/>
        <v>0</v>
      </c>
    </row>
    <row r="1515" spans="5:12">
      <c r="E1515" s="15" t="str">
        <f>Temperaturdaten!B2101</f>
        <v>01.12.2025</v>
      </c>
      <c r="F1515" t="str">
        <f>Temperaturdaten!C2101</f>
        <v>Dezember 2025</v>
      </c>
      <c r="G1515">
        <f>Temperaturdaten!D2101</f>
        <v>0</v>
      </c>
      <c r="I1515">
        <f t="shared" si="76"/>
        <v>31</v>
      </c>
      <c r="J1515" s="18">
        <f t="shared" si="77"/>
        <v>0</v>
      </c>
      <c r="L1515" s="17">
        <f t="shared" si="78"/>
        <v>0</v>
      </c>
    </row>
    <row r="1516" spans="5:12">
      <c r="E1516" s="15" t="str">
        <f>Temperaturdaten!B2102</f>
        <v>01.01.2026</v>
      </c>
      <c r="F1516" t="str">
        <f>Temperaturdaten!C2102</f>
        <v>Januar 2026</v>
      </c>
      <c r="G1516">
        <f>Temperaturdaten!D2102</f>
        <v>0</v>
      </c>
      <c r="I1516">
        <f t="shared" si="76"/>
        <v>31</v>
      </c>
      <c r="J1516" s="18">
        <f t="shared" si="77"/>
        <v>0</v>
      </c>
      <c r="L1516" s="17">
        <f t="shared" si="78"/>
        <v>0</v>
      </c>
    </row>
    <row r="1517" spans="5:12">
      <c r="E1517" s="15" t="str">
        <f>Temperaturdaten!B2103</f>
        <v>01.02.2026</v>
      </c>
      <c r="F1517" t="str">
        <f>Temperaturdaten!C2103</f>
        <v>Februar 2026</v>
      </c>
      <c r="G1517">
        <f>Temperaturdaten!D2103</f>
        <v>0</v>
      </c>
      <c r="I1517">
        <f t="shared" si="76"/>
        <v>28</v>
      </c>
      <c r="J1517" s="18">
        <f t="shared" si="77"/>
        <v>0</v>
      </c>
      <c r="L1517" s="17">
        <f t="shared" si="78"/>
        <v>0</v>
      </c>
    </row>
    <row r="1518" spans="5:12">
      <c r="E1518" s="15" t="str">
        <f>Temperaturdaten!B2104</f>
        <v>01.03.2026</v>
      </c>
      <c r="F1518" t="str">
        <f>Temperaturdaten!C2104</f>
        <v>März 2026</v>
      </c>
      <c r="G1518">
        <f>Temperaturdaten!D2104</f>
        <v>0</v>
      </c>
      <c r="I1518">
        <f t="shared" si="76"/>
        <v>31</v>
      </c>
      <c r="J1518" s="18">
        <f t="shared" si="77"/>
        <v>0</v>
      </c>
      <c r="L1518" s="17">
        <f t="shared" si="78"/>
        <v>0</v>
      </c>
    </row>
    <row r="1519" spans="5:12">
      <c r="E1519" s="15" t="str">
        <f>Temperaturdaten!B2105</f>
        <v>01.04.2026</v>
      </c>
      <c r="F1519" t="str">
        <f>Temperaturdaten!C2105</f>
        <v>April 2026</v>
      </c>
      <c r="G1519">
        <f>Temperaturdaten!D2105</f>
        <v>0</v>
      </c>
      <c r="I1519">
        <f t="shared" si="76"/>
        <v>30</v>
      </c>
      <c r="J1519" s="18">
        <f t="shared" si="77"/>
        <v>0</v>
      </c>
      <c r="L1519" s="17">
        <f t="shared" si="78"/>
        <v>0</v>
      </c>
    </row>
    <row r="1520" spans="5:12">
      <c r="E1520" s="15" t="str">
        <f>Temperaturdaten!B2106</f>
        <v>01.05.2026</v>
      </c>
      <c r="F1520" t="str">
        <f>Temperaturdaten!C2106</f>
        <v>Mai 2026</v>
      </c>
      <c r="G1520">
        <f>Temperaturdaten!D2106</f>
        <v>0</v>
      </c>
      <c r="I1520">
        <f t="shared" si="76"/>
        <v>31</v>
      </c>
      <c r="J1520" s="18">
        <f t="shared" si="77"/>
        <v>0</v>
      </c>
      <c r="L1520" s="17">
        <f t="shared" si="78"/>
        <v>0</v>
      </c>
    </row>
    <row r="1521" spans="5:12">
      <c r="E1521" s="15" t="str">
        <f>Temperaturdaten!B2107</f>
        <v>01.06.2026</v>
      </c>
      <c r="F1521" t="str">
        <f>Temperaturdaten!C2107</f>
        <v>Juni 2026</v>
      </c>
      <c r="G1521">
        <f>Temperaturdaten!D2107</f>
        <v>0</v>
      </c>
      <c r="I1521">
        <f t="shared" si="76"/>
        <v>30</v>
      </c>
      <c r="J1521" s="18">
        <f t="shared" si="77"/>
        <v>0</v>
      </c>
      <c r="L1521" s="17">
        <f t="shared" si="78"/>
        <v>0</v>
      </c>
    </row>
    <row r="1522" spans="5:12">
      <c r="E1522" s="15" t="str">
        <f>Temperaturdaten!B2108</f>
        <v>01.07.2026</v>
      </c>
      <c r="F1522" t="str">
        <f>Temperaturdaten!C2108</f>
        <v>Juli 2026</v>
      </c>
      <c r="G1522">
        <f>Temperaturdaten!D2108</f>
        <v>0</v>
      </c>
      <c r="I1522">
        <f t="shared" si="76"/>
        <v>31</v>
      </c>
      <c r="J1522" s="18">
        <f t="shared" si="77"/>
        <v>0</v>
      </c>
      <c r="L1522" s="17">
        <f t="shared" si="78"/>
        <v>0</v>
      </c>
    </row>
    <row r="1523" spans="5:12">
      <c r="E1523" s="15" t="str">
        <f>Temperaturdaten!B2109</f>
        <v>01.08.2026</v>
      </c>
      <c r="F1523" t="str">
        <f>Temperaturdaten!C2109</f>
        <v>August 2026</v>
      </c>
      <c r="G1523">
        <f>Temperaturdaten!D2109</f>
        <v>0</v>
      </c>
      <c r="I1523">
        <f t="shared" si="76"/>
        <v>31</v>
      </c>
      <c r="J1523" s="18">
        <f t="shared" si="77"/>
        <v>0</v>
      </c>
      <c r="L1523" s="17">
        <f t="shared" si="78"/>
        <v>0</v>
      </c>
    </row>
    <row r="1524" spans="5:12">
      <c r="E1524" s="15" t="str">
        <f>Temperaturdaten!B2110</f>
        <v>01.09.2026</v>
      </c>
      <c r="F1524" t="str">
        <f>Temperaturdaten!C2110</f>
        <v>September 2026</v>
      </c>
      <c r="G1524">
        <f>Temperaturdaten!D2110</f>
        <v>0</v>
      </c>
      <c r="I1524">
        <f t="shared" si="76"/>
        <v>30</v>
      </c>
      <c r="J1524" s="18">
        <f t="shared" si="77"/>
        <v>0</v>
      </c>
      <c r="L1524" s="17">
        <f t="shared" si="78"/>
        <v>0</v>
      </c>
    </row>
    <row r="1525" spans="5:12">
      <c r="E1525" s="15" t="str">
        <f>Temperaturdaten!B2111</f>
        <v>01.10.2026</v>
      </c>
      <c r="F1525" t="str">
        <f>Temperaturdaten!C2111</f>
        <v>Oktober 2026</v>
      </c>
      <c r="G1525">
        <f>Temperaturdaten!D2111</f>
        <v>0</v>
      </c>
      <c r="I1525">
        <f t="shared" si="76"/>
        <v>31</v>
      </c>
      <c r="J1525" s="18">
        <f t="shared" si="77"/>
        <v>0</v>
      </c>
      <c r="L1525" s="17">
        <f t="shared" si="78"/>
        <v>0</v>
      </c>
    </row>
    <row r="1526" spans="5:12">
      <c r="E1526" s="15" t="str">
        <f>Temperaturdaten!B2112</f>
        <v>01.11.2026</v>
      </c>
      <c r="F1526" t="str">
        <f>Temperaturdaten!C2112</f>
        <v>November 2026</v>
      </c>
      <c r="G1526">
        <f>Temperaturdaten!D2112</f>
        <v>0</v>
      </c>
      <c r="I1526">
        <f t="shared" si="76"/>
        <v>30</v>
      </c>
      <c r="J1526" s="18">
        <f t="shared" si="77"/>
        <v>0</v>
      </c>
      <c r="L1526" s="17">
        <f t="shared" si="78"/>
        <v>0</v>
      </c>
    </row>
    <row r="1527" spans="5:12">
      <c r="E1527" s="15" t="str">
        <f>Temperaturdaten!B2113</f>
        <v>01.12.2026</v>
      </c>
      <c r="F1527" t="str">
        <f>Temperaturdaten!C2113</f>
        <v>Dezember 2026</v>
      </c>
      <c r="G1527">
        <f>Temperaturdaten!D2113</f>
        <v>0</v>
      </c>
      <c r="I1527">
        <f t="shared" si="76"/>
        <v>31</v>
      </c>
      <c r="J1527" s="18">
        <f t="shared" si="77"/>
        <v>0</v>
      </c>
      <c r="L1527" s="17">
        <f t="shared" si="78"/>
        <v>0</v>
      </c>
    </row>
    <row r="1528" spans="5:12">
      <c r="E1528" s="15">
        <f>Temperaturdaten!B2114</f>
        <v>0</v>
      </c>
      <c r="F1528">
        <f>Temperaturdaten!C2114</f>
        <v>0</v>
      </c>
      <c r="G1528">
        <f>Temperaturdaten!D2114</f>
        <v>0</v>
      </c>
      <c r="I1528">
        <f t="shared" si="76"/>
        <v>31</v>
      </c>
      <c r="J1528" s="18">
        <f t="shared" si="77"/>
        <v>0</v>
      </c>
      <c r="L1528" s="17">
        <f t="shared" si="78"/>
        <v>0</v>
      </c>
    </row>
    <row r="1529" spans="5:12">
      <c r="E1529" s="15">
        <f>Temperaturdaten!B2115</f>
        <v>0</v>
      </c>
      <c r="F1529">
        <f>Temperaturdaten!C2115</f>
        <v>0</v>
      </c>
      <c r="G1529">
        <f>Temperaturdaten!D2115</f>
        <v>0</v>
      </c>
      <c r="I1529">
        <f t="shared" si="76"/>
        <v>31</v>
      </c>
      <c r="J1529" s="18">
        <f t="shared" si="77"/>
        <v>0</v>
      </c>
      <c r="L1529" s="17">
        <f t="shared" si="78"/>
        <v>0</v>
      </c>
    </row>
    <row r="1530" spans="5:12">
      <c r="E1530" s="15">
        <f>Temperaturdaten!B2116</f>
        <v>0</v>
      </c>
      <c r="F1530">
        <f>Temperaturdaten!C2116</f>
        <v>0</v>
      </c>
      <c r="G1530">
        <f>Temperaturdaten!D2116</f>
        <v>0</v>
      </c>
      <c r="I1530">
        <f t="shared" si="76"/>
        <v>31</v>
      </c>
      <c r="J1530" s="18">
        <f t="shared" si="77"/>
        <v>0</v>
      </c>
      <c r="L1530" s="17">
        <f t="shared" si="78"/>
        <v>0</v>
      </c>
    </row>
    <row r="1531" spans="5:12">
      <c r="E1531" s="15">
        <f>Temperaturdaten!B2117</f>
        <v>0</v>
      </c>
      <c r="F1531">
        <f>Temperaturdaten!C2117</f>
        <v>0</v>
      </c>
      <c r="G1531">
        <f>Temperaturdaten!D2117</f>
        <v>0</v>
      </c>
      <c r="I1531">
        <f t="shared" si="76"/>
        <v>31</v>
      </c>
      <c r="J1531" s="18">
        <f t="shared" si="77"/>
        <v>0</v>
      </c>
      <c r="L1531" s="17">
        <f t="shared" si="78"/>
        <v>0</v>
      </c>
    </row>
    <row r="1532" spans="5:12">
      <c r="E1532" s="15">
        <f>Temperaturdaten!B2118</f>
        <v>0</v>
      </c>
      <c r="F1532">
        <f>Temperaturdaten!C2118</f>
        <v>0</v>
      </c>
      <c r="G1532">
        <f>Temperaturdaten!D2118</f>
        <v>0</v>
      </c>
      <c r="I1532">
        <f t="shared" si="76"/>
        <v>31</v>
      </c>
      <c r="J1532" s="18">
        <f t="shared" si="77"/>
        <v>0</v>
      </c>
      <c r="L1532" s="17">
        <f t="shared" si="78"/>
        <v>0</v>
      </c>
    </row>
    <row r="1533" spans="5:12">
      <c r="E1533" s="15">
        <f>Temperaturdaten!B2119</f>
        <v>0</v>
      </c>
      <c r="F1533">
        <f>Temperaturdaten!C2119</f>
        <v>0</v>
      </c>
      <c r="G1533">
        <f>Temperaturdaten!D2119</f>
        <v>0</v>
      </c>
      <c r="I1533">
        <f t="shared" si="76"/>
        <v>31</v>
      </c>
      <c r="J1533" s="18">
        <f t="shared" si="77"/>
        <v>0</v>
      </c>
      <c r="L1533" s="17">
        <f t="shared" si="78"/>
        <v>0</v>
      </c>
    </row>
    <row r="1534" spans="5:12">
      <c r="E1534" s="15">
        <f>Temperaturdaten!B2120</f>
        <v>0</v>
      </c>
      <c r="F1534">
        <f>Temperaturdaten!C2120</f>
        <v>0</v>
      </c>
      <c r="G1534">
        <f>Temperaturdaten!D2120</f>
        <v>0</v>
      </c>
      <c r="I1534">
        <f t="shared" si="76"/>
        <v>31</v>
      </c>
      <c r="J1534" s="18">
        <f t="shared" si="77"/>
        <v>0</v>
      </c>
      <c r="L1534" s="17">
        <f t="shared" si="78"/>
        <v>0</v>
      </c>
    </row>
    <row r="1535" spans="5:12">
      <c r="E1535" s="15">
        <f>Temperaturdaten!B2121</f>
        <v>0</v>
      </c>
      <c r="F1535">
        <f>Temperaturdaten!C2121</f>
        <v>0</v>
      </c>
      <c r="G1535">
        <f>Temperaturdaten!D2121</f>
        <v>0</v>
      </c>
      <c r="I1535">
        <f t="shared" si="76"/>
        <v>31</v>
      </c>
      <c r="J1535" s="18">
        <f t="shared" si="77"/>
        <v>0</v>
      </c>
      <c r="L1535" s="17">
        <f t="shared" si="78"/>
        <v>0</v>
      </c>
    </row>
    <row r="1536" spans="5:12">
      <c r="E1536" s="15">
        <f>Temperaturdaten!B2122</f>
        <v>0</v>
      </c>
      <c r="F1536">
        <f>Temperaturdaten!C2122</f>
        <v>0</v>
      </c>
      <c r="G1536">
        <f>Temperaturdaten!D2122</f>
        <v>0</v>
      </c>
      <c r="I1536">
        <f t="shared" si="76"/>
        <v>31</v>
      </c>
      <c r="J1536" s="18">
        <f t="shared" si="77"/>
        <v>0</v>
      </c>
      <c r="L1536" s="17">
        <f t="shared" si="78"/>
        <v>0</v>
      </c>
    </row>
    <row r="1537" spans="5:12">
      <c r="E1537" s="15">
        <f>Temperaturdaten!B2123</f>
        <v>0</v>
      </c>
      <c r="F1537">
        <f>Temperaturdaten!C2123</f>
        <v>0</v>
      </c>
      <c r="G1537">
        <f>Temperaturdaten!D2123</f>
        <v>0</v>
      </c>
      <c r="I1537">
        <f t="shared" si="76"/>
        <v>31</v>
      </c>
      <c r="J1537" s="18">
        <f t="shared" si="77"/>
        <v>0</v>
      </c>
      <c r="L1537" s="17">
        <f t="shared" si="78"/>
        <v>0</v>
      </c>
    </row>
    <row r="1538" spans="5:12">
      <c r="E1538" s="15">
        <f>Temperaturdaten!B2124</f>
        <v>0</v>
      </c>
      <c r="F1538">
        <f>Temperaturdaten!C2124</f>
        <v>0</v>
      </c>
      <c r="G1538">
        <f>Temperaturdaten!D2124</f>
        <v>0</v>
      </c>
      <c r="I1538">
        <f t="shared" si="76"/>
        <v>31</v>
      </c>
      <c r="J1538" s="18">
        <f t="shared" si="77"/>
        <v>0</v>
      </c>
      <c r="L1538" s="17">
        <f t="shared" si="78"/>
        <v>0</v>
      </c>
    </row>
    <row r="1539" spans="5:12">
      <c r="E1539" s="15">
        <f>Temperaturdaten!B2125</f>
        <v>0</v>
      </c>
      <c r="F1539">
        <f>Temperaturdaten!C2125</f>
        <v>0</v>
      </c>
      <c r="G1539">
        <f>Temperaturdaten!D2125</f>
        <v>0</v>
      </c>
      <c r="I1539">
        <f t="shared" si="76"/>
        <v>31</v>
      </c>
      <c r="J1539" s="18">
        <f t="shared" si="77"/>
        <v>0</v>
      </c>
      <c r="L1539" s="17">
        <f t="shared" si="78"/>
        <v>0</v>
      </c>
    </row>
    <row r="1540" spans="5:12">
      <c r="E1540" s="15">
        <f>Temperaturdaten!B2126</f>
        <v>0</v>
      </c>
      <c r="F1540">
        <f>Temperaturdaten!C2126</f>
        <v>0</v>
      </c>
      <c r="G1540">
        <f>Temperaturdaten!D2126</f>
        <v>0</v>
      </c>
      <c r="I1540">
        <f t="shared" si="76"/>
        <v>31</v>
      </c>
      <c r="J1540" s="18">
        <f t="shared" si="77"/>
        <v>0</v>
      </c>
      <c r="L1540" s="17">
        <f t="shared" si="78"/>
        <v>0</v>
      </c>
    </row>
    <row r="1541" spans="5:12">
      <c r="E1541" s="15">
        <f>Temperaturdaten!B2127</f>
        <v>0</v>
      </c>
      <c r="F1541">
        <f>Temperaturdaten!C2127</f>
        <v>0</v>
      </c>
      <c r="G1541">
        <f>Temperaturdaten!D2127</f>
        <v>0</v>
      </c>
      <c r="I1541">
        <f t="shared" si="76"/>
        <v>31</v>
      </c>
      <c r="J1541" s="18">
        <f t="shared" si="77"/>
        <v>0</v>
      </c>
      <c r="L1541" s="17">
        <f t="shared" si="78"/>
        <v>0</v>
      </c>
    </row>
    <row r="1542" spans="5:12">
      <c r="E1542" s="15">
        <f>Temperaturdaten!B2128</f>
        <v>0</v>
      </c>
      <c r="F1542">
        <f>Temperaturdaten!C2128</f>
        <v>0</v>
      </c>
      <c r="G1542">
        <f>Temperaturdaten!D2128</f>
        <v>0</v>
      </c>
      <c r="I1542">
        <f t="shared" si="76"/>
        <v>31</v>
      </c>
      <c r="J1542" s="18">
        <f t="shared" si="77"/>
        <v>0</v>
      </c>
      <c r="L1542" s="17">
        <f t="shared" si="78"/>
        <v>0</v>
      </c>
    </row>
    <row r="1543" spans="5:12">
      <c r="E1543" s="15">
        <f>Temperaturdaten!B2129</f>
        <v>0</v>
      </c>
      <c r="F1543">
        <f>Temperaturdaten!C2129</f>
        <v>0</v>
      </c>
      <c r="G1543">
        <f>Temperaturdaten!D2129</f>
        <v>0</v>
      </c>
      <c r="I1543">
        <f t="shared" si="76"/>
        <v>31</v>
      </c>
      <c r="J1543" s="18">
        <f t="shared" si="77"/>
        <v>0</v>
      </c>
      <c r="L1543" s="17">
        <f t="shared" si="78"/>
        <v>0</v>
      </c>
    </row>
    <row r="1544" spans="5:12">
      <c r="E1544" s="15">
        <f>Temperaturdaten!B2130</f>
        <v>0</v>
      </c>
      <c r="F1544">
        <f>Temperaturdaten!C2130</f>
        <v>0</v>
      </c>
      <c r="G1544">
        <f>Temperaturdaten!D2130</f>
        <v>0</v>
      </c>
      <c r="I1544">
        <f t="shared" si="76"/>
        <v>31</v>
      </c>
      <c r="J1544" s="18">
        <f t="shared" si="77"/>
        <v>0</v>
      </c>
      <c r="L1544" s="17">
        <f t="shared" si="78"/>
        <v>0</v>
      </c>
    </row>
    <row r="1545" spans="5:12">
      <c r="E1545" s="15">
        <f>Temperaturdaten!B2131</f>
        <v>0</v>
      </c>
      <c r="F1545">
        <f>Temperaturdaten!C2131</f>
        <v>0</v>
      </c>
      <c r="G1545">
        <f>Temperaturdaten!D2131</f>
        <v>0</v>
      </c>
      <c r="I1545">
        <f t="shared" si="76"/>
        <v>31</v>
      </c>
      <c r="J1545" s="18">
        <f t="shared" si="77"/>
        <v>0</v>
      </c>
      <c r="L1545" s="17">
        <f t="shared" si="78"/>
        <v>0</v>
      </c>
    </row>
    <row r="1546" spans="5:12">
      <c r="E1546" s="15">
        <f>Temperaturdaten!B2132</f>
        <v>0</v>
      </c>
      <c r="F1546">
        <f>Temperaturdaten!C2132</f>
        <v>0</v>
      </c>
      <c r="G1546">
        <f>Temperaturdaten!D2132</f>
        <v>0</v>
      </c>
      <c r="I1546">
        <f t="shared" si="76"/>
        <v>31</v>
      </c>
      <c r="J1546" s="18">
        <f t="shared" si="77"/>
        <v>0</v>
      </c>
      <c r="L1546" s="17">
        <f t="shared" si="78"/>
        <v>0</v>
      </c>
    </row>
    <row r="1547" spans="5:12">
      <c r="E1547" s="15">
        <f>Temperaturdaten!B2133</f>
        <v>0</v>
      </c>
      <c r="F1547">
        <f>Temperaturdaten!C2133</f>
        <v>0</v>
      </c>
      <c r="G1547">
        <f>Temperaturdaten!D2133</f>
        <v>0</v>
      </c>
      <c r="I1547">
        <f t="shared" si="76"/>
        <v>31</v>
      </c>
      <c r="J1547" s="18">
        <f t="shared" si="77"/>
        <v>0</v>
      </c>
      <c r="L1547" s="17">
        <f t="shared" si="78"/>
        <v>0</v>
      </c>
    </row>
    <row r="1548" spans="5:12">
      <c r="E1548" s="15">
        <f>Temperaturdaten!B2134</f>
        <v>0</v>
      </c>
      <c r="F1548">
        <f>Temperaturdaten!C2134</f>
        <v>0</v>
      </c>
      <c r="G1548">
        <f>Temperaturdaten!D2134</f>
        <v>0</v>
      </c>
      <c r="I1548">
        <f t="shared" si="76"/>
        <v>31</v>
      </c>
      <c r="J1548" s="18">
        <f t="shared" si="77"/>
        <v>0</v>
      </c>
      <c r="L1548" s="17">
        <f t="shared" si="78"/>
        <v>0</v>
      </c>
    </row>
    <row r="1549" spans="5:12">
      <c r="E1549" s="15">
        <f>Temperaturdaten!B2135</f>
        <v>0</v>
      </c>
      <c r="F1549">
        <f>Temperaturdaten!C2135</f>
        <v>0</v>
      </c>
      <c r="G1549">
        <f>Temperaturdaten!D2135</f>
        <v>0</v>
      </c>
      <c r="I1549">
        <f t="shared" si="76"/>
        <v>31</v>
      </c>
      <c r="J1549" s="18">
        <f t="shared" si="77"/>
        <v>0</v>
      </c>
      <c r="L1549" s="17">
        <f t="shared" si="78"/>
        <v>0</v>
      </c>
    </row>
    <row r="1550" spans="5:12">
      <c r="E1550" s="15">
        <f>Temperaturdaten!B2136</f>
        <v>0</v>
      </c>
      <c r="F1550">
        <f>Temperaturdaten!C2136</f>
        <v>0</v>
      </c>
      <c r="G1550">
        <f>Temperaturdaten!D2136</f>
        <v>0</v>
      </c>
      <c r="I1550">
        <f t="shared" si="76"/>
        <v>31</v>
      </c>
      <c r="J1550" s="18">
        <f t="shared" si="77"/>
        <v>0</v>
      </c>
      <c r="L1550" s="17">
        <f t="shared" si="78"/>
        <v>0</v>
      </c>
    </row>
    <row r="1551" spans="5:12">
      <c r="E1551" s="15">
        <f>Temperaturdaten!B2137</f>
        <v>0</v>
      </c>
      <c r="F1551">
        <f>Temperaturdaten!C2137</f>
        <v>0</v>
      </c>
      <c r="G1551">
        <f>Temperaturdaten!D2137</f>
        <v>0</v>
      </c>
      <c r="I1551">
        <f t="shared" si="76"/>
        <v>31</v>
      </c>
      <c r="J1551" s="18">
        <f t="shared" si="77"/>
        <v>0</v>
      </c>
      <c r="L1551" s="17">
        <f t="shared" si="78"/>
        <v>0</v>
      </c>
    </row>
    <row r="1552" spans="5:12">
      <c r="E1552" s="15">
        <f>Temperaturdaten!B2138</f>
        <v>0</v>
      </c>
      <c r="F1552">
        <f>Temperaturdaten!C2138</f>
        <v>0</v>
      </c>
      <c r="G1552">
        <f>Temperaturdaten!D2138</f>
        <v>0</v>
      </c>
      <c r="I1552">
        <f t="shared" si="76"/>
        <v>31</v>
      </c>
      <c r="J1552" s="18">
        <f t="shared" si="77"/>
        <v>0</v>
      </c>
      <c r="L1552" s="17">
        <f t="shared" si="78"/>
        <v>0</v>
      </c>
    </row>
    <row r="1553" spans="5:12">
      <c r="E1553" s="15">
        <f>Temperaturdaten!B2139</f>
        <v>0</v>
      </c>
      <c r="F1553">
        <f>Temperaturdaten!C2139</f>
        <v>0</v>
      </c>
      <c r="G1553">
        <f>Temperaturdaten!D2139</f>
        <v>0</v>
      </c>
      <c r="I1553">
        <f t="shared" ref="I1553:I1616" si="79">DAY(DATE(YEAR(E1553),MONTH(E1553)+1,0))</f>
        <v>31</v>
      </c>
      <c r="J1553" s="18">
        <f t="shared" si="77"/>
        <v>0</v>
      </c>
      <c r="L1553" s="17">
        <f t="shared" si="78"/>
        <v>0</v>
      </c>
    </row>
    <row r="1554" spans="5:12">
      <c r="E1554" s="15">
        <f>Temperaturdaten!B2140</f>
        <v>0</v>
      </c>
      <c r="F1554">
        <f>Temperaturdaten!C2140</f>
        <v>0</v>
      </c>
      <c r="G1554">
        <f>Temperaturdaten!D2140</f>
        <v>0</v>
      </c>
      <c r="I1554">
        <f t="shared" si="79"/>
        <v>31</v>
      </c>
      <c r="J1554" s="18">
        <f t="shared" si="77"/>
        <v>0</v>
      </c>
      <c r="L1554" s="17">
        <f t="shared" si="78"/>
        <v>0</v>
      </c>
    </row>
    <row r="1555" spans="5:12">
      <c r="E1555" s="15">
        <f>Temperaturdaten!B2141</f>
        <v>0</v>
      </c>
      <c r="F1555">
        <f>Temperaturdaten!C2141</f>
        <v>0</v>
      </c>
      <c r="G1555">
        <f>Temperaturdaten!D2141</f>
        <v>0</v>
      </c>
      <c r="I1555">
        <f t="shared" si="79"/>
        <v>31</v>
      </c>
      <c r="J1555" s="18">
        <f t="shared" si="77"/>
        <v>0</v>
      </c>
      <c r="L1555" s="17">
        <f t="shared" si="78"/>
        <v>0</v>
      </c>
    </row>
    <row r="1556" spans="5:12">
      <c r="E1556" s="15">
        <f>Temperaturdaten!B2142</f>
        <v>0</v>
      </c>
      <c r="F1556">
        <f>Temperaturdaten!C2142</f>
        <v>0</v>
      </c>
      <c r="G1556">
        <f>Temperaturdaten!D2142</f>
        <v>0</v>
      </c>
      <c r="I1556">
        <f t="shared" si="79"/>
        <v>31</v>
      </c>
      <c r="J1556" s="18">
        <f t="shared" si="77"/>
        <v>0</v>
      </c>
      <c r="L1556" s="17">
        <f t="shared" si="78"/>
        <v>0</v>
      </c>
    </row>
    <row r="1557" spans="5:12">
      <c r="E1557" s="15">
        <f>Temperaturdaten!B2143</f>
        <v>0</v>
      </c>
      <c r="F1557">
        <f>Temperaturdaten!C2143</f>
        <v>0</v>
      </c>
      <c r="G1557">
        <f>Temperaturdaten!D2143</f>
        <v>0</v>
      </c>
      <c r="I1557">
        <f t="shared" si="79"/>
        <v>31</v>
      </c>
      <c r="J1557" s="18">
        <f t="shared" si="77"/>
        <v>0</v>
      </c>
      <c r="L1557" s="17">
        <f t="shared" si="78"/>
        <v>0</v>
      </c>
    </row>
    <row r="1558" spans="5:12">
      <c r="E1558" s="15">
        <f>Temperaturdaten!B2144</f>
        <v>0</v>
      </c>
      <c r="F1558">
        <f>Temperaturdaten!C2144</f>
        <v>0</v>
      </c>
      <c r="G1558">
        <f>Temperaturdaten!D2144</f>
        <v>0</v>
      </c>
      <c r="I1558">
        <f t="shared" si="79"/>
        <v>31</v>
      </c>
      <c r="J1558" s="18">
        <f t="shared" si="77"/>
        <v>0</v>
      </c>
      <c r="L1558" s="17">
        <f t="shared" si="78"/>
        <v>0</v>
      </c>
    </row>
    <row r="1559" spans="5:12">
      <c r="E1559" s="15">
        <f>Temperaturdaten!B2145</f>
        <v>0</v>
      </c>
      <c r="F1559">
        <f>Temperaturdaten!C2145</f>
        <v>0</v>
      </c>
      <c r="G1559">
        <f>Temperaturdaten!D2145</f>
        <v>0</v>
      </c>
      <c r="I1559">
        <f t="shared" si="79"/>
        <v>31</v>
      </c>
      <c r="J1559" s="18">
        <f t="shared" si="77"/>
        <v>0</v>
      </c>
      <c r="L1559" s="17">
        <f t="shared" si="78"/>
        <v>0</v>
      </c>
    </row>
    <row r="1560" spans="5:12">
      <c r="E1560" s="15">
        <f>Temperaturdaten!B2146</f>
        <v>0</v>
      </c>
      <c r="F1560">
        <f>Temperaturdaten!C2146</f>
        <v>0</v>
      </c>
      <c r="G1560">
        <f>Temperaturdaten!D2146</f>
        <v>0</v>
      </c>
      <c r="I1560">
        <f t="shared" si="79"/>
        <v>31</v>
      </c>
      <c r="J1560" s="18">
        <f t="shared" si="77"/>
        <v>0</v>
      </c>
      <c r="L1560" s="17">
        <f t="shared" si="78"/>
        <v>0</v>
      </c>
    </row>
    <row r="1561" spans="5:12">
      <c r="E1561" s="15">
        <f>Temperaturdaten!B2147</f>
        <v>0</v>
      </c>
      <c r="F1561">
        <f>Temperaturdaten!C2147</f>
        <v>0</v>
      </c>
      <c r="G1561">
        <f>Temperaturdaten!D2147</f>
        <v>0</v>
      </c>
      <c r="I1561">
        <f t="shared" si="79"/>
        <v>31</v>
      </c>
      <c r="J1561" s="18">
        <f t="shared" ref="J1561:J1624" si="80">SUMPRODUCT(G1561:G1567,I1561:I1567)/SUM(I1561:I1567)</f>
        <v>0</v>
      </c>
      <c r="L1561" s="17">
        <f t="shared" si="78"/>
        <v>0</v>
      </c>
    </row>
    <row r="1562" spans="5:12">
      <c r="E1562" s="15">
        <f>Temperaturdaten!B2148</f>
        <v>0</v>
      </c>
      <c r="F1562">
        <f>Temperaturdaten!C2148</f>
        <v>0</v>
      </c>
      <c r="G1562">
        <f>Temperaturdaten!D2148</f>
        <v>0</v>
      </c>
      <c r="I1562">
        <f t="shared" si="79"/>
        <v>31</v>
      </c>
      <c r="J1562" s="18">
        <f t="shared" si="80"/>
        <v>0</v>
      </c>
      <c r="L1562" s="17">
        <f t="shared" ref="L1562:L1625" si="81">AVERAGE(G1562:G1568)</f>
        <v>0</v>
      </c>
    </row>
    <row r="1563" spans="5:12">
      <c r="E1563" s="15">
        <f>Temperaturdaten!B2149</f>
        <v>0</v>
      </c>
      <c r="F1563">
        <f>Temperaturdaten!C2149</f>
        <v>0</v>
      </c>
      <c r="G1563">
        <f>Temperaturdaten!D2149</f>
        <v>0</v>
      </c>
      <c r="I1563">
        <f t="shared" si="79"/>
        <v>31</v>
      </c>
      <c r="J1563" s="18">
        <f t="shared" si="80"/>
        <v>0</v>
      </c>
      <c r="L1563" s="17">
        <f t="shared" si="81"/>
        <v>0</v>
      </c>
    </row>
    <row r="1564" spans="5:12">
      <c r="E1564" s="15">
        <f>Temperaturdaten!B2150</f>
        <v>0</v>
      </c>
      <c r="F1564">
        <f>Temperaturdaten!C2150</f>
        <v>0</v>
      </c>
      <c r="G1564">
        <f>Temperaturdaten!D2150</f>
        <v>0</v>
      </c>
      <c r="I1564">
        <f t="shared" si="79"/>
        <v>31</v>
      </c>
      <c r="J1564" s="18">
        <f t="shared" si="80"/>
        <v>0</v>
      </c>
      <c r="L1564" s="17">
        <f t="shared" si="81"/>
        <v>0</v>
      </c>
    </row>
    <row r="1565" spans="5:12">
      <c r="E1565" s="15">
        <f>Temperaturdaten!B2151</f>
        <v>0</v>
      </c>
      <c r="F1565">
        <f>Temperaturdaten!C2151</f>
        <v>0</v>
      </c>
      <c r="G1565">
        <f>Temperaturdaten!D2151</f>
        <v>0</v>
      </c>
      <c r="I1565">
        <f t="shared" si="79"/>
        <v>31</v>
      </c>
      <c r="J1565" s="18">
        <f t="shared" si="80"/>
        <v>0</v>
      </c>
      <c r="L1565" s="17">
        <f t="shared" si="81"/>
        <v>0</v>
      </c>
    </row>
    <row r="1566" spans="5:12">
      <c r="E1566" s="15">
        <f>Temperaturdaten!B2152</f>
        <v>0</v>
      </c>
      <c r="F1566">
        <f>Temperaturdaten!C2152</f>
        <v>0</v>
      </c>
      <c r="G1566">
        <f>Temperaturdaten!D2152</f>
        <v>0</v>
      </c>
      <c r="I1566">
        <f t="shared" si="79"/>
        <v>31</v>
      </c>
      <c r="J1566" s="18">
        <f t="shared" si="80"/>
        <v>0</v>
      </c>
      <c r="L1566" s="17">
        <f t="shared" si="81"/>
        <v>0</v>
      </c>
    </row>
    <row r="1567" spans="5:12">
      <c r="E1567" s="15">
        <f>Temperaturdaten!B2153</f>
        <v>0</v>
      </c>
      <c r="F1567">
        <f>Temperaturdaten!C2153</f>
        <v>0</v>
      </c>
      <c r="G1567">
        <f>Temperaturdaten!D2153</f>
        <v>0</v>
      </c>
      <c r="I1567">
        <f t="shared" si="79"/>
        <v>31</v>
      </c>
      <c r="J1567" s="18">
        <f t="shared" si="80"/>
        <v>0</v>
      </c>
      <c r="L1567" s="17">
        <f t="shared" si="81"/>
        <v>0</v>
      </c>
    </row>
    <row r="1568" spans="5:12">
      <c r="E1568" s="15">
        <f>Temperaturdaten!B2154</f>
        <v>0</v>
      </c>
      <c r="F1568">
        <f>Temperaturdaten!C2154</f>
        <v>0</v>
      </c>
      <c r="G1568">
        <f>Temperaturdaten!D2154</f>
        <v>0</v>
      </c>
      <c r="I1568">
        <f t="shared" si="79"/>
        <v>31</v>
      </c>
      <c r="J1568" s="18">
        <f t="shared" si="80"/>
        <v>0</v>
      </c>
      <c r="L1568" s="17">
        <f t="shared" si="81"/>
        <v>0</v>
      </c>
    </row>
    <row r="1569" spans="5:12">
      <c r="E1569" s="15">
        <f>Temperaturdaten!B2155</f>
        <v>0</v>
      </c>
      <c r="F1569">
        <f>Temperaturdaten!C2155</f>
        <v>0</v>
      </c>
      <c r="G1569">
        <f>Temperaturdaten!D2155</f>
        <v>0</v>
      </c>
      <c r="I1569">
        <f t="shared" si="79"/>
        <v>31</v>
      </c>
      <c r="J1569" s="18">
        <f t="shared" si="80"/>
        <v>0</v>
      </c>
      <c r="L1569" s="17">
        <f t="shared" si="81"/>
        <v>0</v>
      </c>
    </row>
    <row r="1570" spans="5:12">
      <c r="E1570" s="15">
        <f>Temperaturdaten!B2156</f>
        <v>0</v>
      </c>
      <c r="F1570">
        <f>Temperaturdaten!C2156</f>
        <v>0</v>
      </c>
      <c r="G1570">
        <f>Temperaturdaten!D2156</f>
        <v>0</v>
      </c>
      <c r="I1570">
        <f t="shared" si="79"/>
        <v>31</v>
      </c>
      <c r="J1570" s="18">
        <f t="shared" si="80"/>
        <v>0</v>
      </c>
      <c r="L1570" s="17">
        <f t="shared" si="81"/>
        <v>0</v>
      </c>
    </row>
    <row r="1571" spans="5:12">
      <c r="E1571" s="15">
        <f>Temperaturdaten!B2157</f>
        <v>0</v>
      </c>
      <c r="F1571">
        <f>Temperaturdaten!C2157</f>
        <v>0</v>
      </c>
      <c r="G1571">
        <f>Temperaturdaten!D2157</f>
        <v>0</v>
      </c>
      <c r="I1571">
        <f t="shared" si="79"/>
        <v>31</v>
      </c>
      <c r="J1571" s="18">
        <f t="shared" si="80"/>
        <v>0</v>
      </c>
      <c r="L1571" s="17">
        <f t="shared" si="81"/>
        <v>0</v>
      </c>
    </row>
    <row r="1572" spans="5:12">
      <c r="E1572" s="15">
        <f>Temperaturdaten!B2158</f>
        <v>0</v>
      </c>
      <c r="F1572">
        <f>Temperaturdaten!C2158</f>
        <v>0</v>
      </c>
      <c r="G1572">
        <f>Temperaturdaten!D2158</f>
        <v>0</v>
      </c>
      <c r="I1572">
        <f t="shared" si="79"/>
        <v>31</v>
      </c>
      <c r="J1572" s="18">
        <f t="shared" si="80"/>
        <v>0</v>
      </c>
      <c r="L1572" s="17">
        <f t="shared" si="81"/>
        <v>0</v>
      </c>
    </row>
    <row r="1573" spans="5:12">
      <c r="E1573" s="15">
        <f>Temperaturdaten!B2159</f>
        <v>0</v>
      </c>
      <c r="F1573">
        <f>Temperaturdaten!C2159</f>
        <v>0</v>
      </c>
      <c r="G1573">
        <f>Temperaturdaten!D2159</f>
        <v>0</v>
      </c>
      <c r="I1573">
        <f t="shared" si="79"/>
        <v>31</v>
      </c>
      <c r="J1573" s="18">
        <f t="shared" si="80"/>
        <v>0</v>
      </c>
      <c r="L1573" s="17">
        <f t="shared" si="81"/>
        <v>0</v>
      </c>
    </row>
    <row r="1574" spans="5:12">
      <c r="E1574" s="15">
        <f>Temperaturdaten!B2160</f>
        <v>0</v>
      </c>
      <c r="F1574">
        <f>Temperaturdaten!C2160</f>
        <v>0</v>
      </c>
      <c r="G1574">
        <f>Temperaturdaten!D2160</f>
        <v>0</v>
      </c>
      <c r="I1574">
        <f t="shared" si="79"/>
        <v>31</v>
      </c>
      <c r="J1574" s="18">
        <f t="shared" si="80"/>
        <v>0</v>
      </c>
      <c r="L1574" s="17">
        <f t="shared" si="81"/>
        <v>0</v>
      </c>
    </row>
    <row r="1575" spans="5:12">
      <c r="E1575" s="15">
        <f>Temperaturdaten!B2161</f>
        <v>0</v>
      </c>
      <c r="F1575">
        <f>Temperaturdaten!C2161</f>
        <v>0</v>
      </c>
      <c r="G1575">
        <f>Temperaturdaten!D2161</f>
        <v>0</v>
      </c>
      <c r="I1575">
        <f t="shared" si="79"/>
        <v>31</v>
      </c>
      <c r="J1575" s="18">
        <f t="shared" si="80"/>
        <v>0</v>
      </c>
      <c r="L1575" s="17">
        <f t="shared" si="81"/>
        <v>0</v>
      </c>
    </row>
    <row r="1576" spans="5:12">
      <c r="E1576" s="15">
        <f>Temperaturdaten!B2162</f>
        <v>0</v>
      </c>
      <c r="F1576">
        <f>Temperaturdaten!C2162</f>
        <v>0</v>
      </c>
      <c r="G1576">
        <f>Temperaturdaten!D2162</f>
        <v>0</v>
      </c>
      <c r="I1576">
        <f t="shared" si="79"/>
        <v>31</v>
      </c>
      <c r="J1576" s="18">
        <f t="shared" si="80"/>
        <v>0</v>
      </c>
      <c r="L1576" s="17">
        <f t="shared" si="81"/>
        <v>0</v>
      </c>
    </row>
    <row r="1577" spans="5:12">
      <c r="E1577" s="15">
        <f>Temperaturdaten!B2163</f>
        <v>0</v>
      </c>
      <c r="F1577">
        <f>Temperaturdaten!C2163</f>
        <v>0</v>
      </c>
      <c r="G1577">
        <f>Temperaturdaten!D2163</f>
        <v>0</v>
      </c>
      <c r="I1577">
        <f t="shared" si="79"/>
        <v>31</v>
      </c>
      <c r="J1577" s="18">
        <f t="shared" si="80"/>
        <v>0</v>
      </c>
      <c r="L1577" s="17">
        <f t="shared" si="81"/>
        <v>0</v>
      </c>
    </row>
    <row r="1578" spans="5:12">
      <c r="E1578" s="15">
        <f>Temperaturdaten!B2164</f>
        <v>0</v>
      </c>
      <c r="F1578">
        <f>Temperaturdaten!C2164</f>
        <v>0</v>
      </c>
      <c r="G1578">
        <f>Temperaturdaten!D2164</f>
        <v>0</v>
      </c>
      <c r="I1578">
        <f t="shared" si="79"/>
        <v>31</v>
      </c>
      <c r="J1578" s="18">
        <f t="shared" si="80"/>
        <v>0</v>
      </c>
      <c r="L1578" s="17">
        <f t="shared" si="81"/>
        <v>0</v>
      </c>
    </row>
    <row r="1579" spans="5:12">
      <c r="E1579" s="15">
        <f>Temperaturdaten!B2165</f>
        <v>0</v>
      </c>
      <c r="F1579">
        <f>Temperaturdaten!C2165</f>
        <v>0</v>
      </c>
      <c r="G1579">
        <f>Temperaturdaten!D2165</f>
        <v>0</v>
      </c>
      <c r="I1579">
        <f t="shared" si="79"/>
        <v>31</v>
      </c>
      <c r="J1579" s="18">
        <f t="shared" si="80"/>
        <v>0</v>
      </c>
      <c r="L1579" s="17">
        <f t="shared" si="81"/>
        <v>0</v>
      </c>
    </row>
    <row r="1580" spans="5:12">
      <c r="E1580" s="15">
        <f>Temperaturdaten!B2166</f>
        <v>0</v>
      </c>
      <c r="F1580">
        <f>Temperaturdaten!C2166</f>
        <v>0</v>
      </c>
      <c r="G1580">
        <f>Temperaturdaten!D2166</f>
        <v>0</v>
      </c>
      <c r="I1580">
        <f t="shared" si="79"/>
        <v>31</v>
      </c>
      <c r="J1580" s="18">
        <f t="shared" si="80"/>
        <v>0</v>
      </c>
      <c r="L1580" s="17">
        <f t="shared" si="81"/>
        <v>0</v>
      </c>
    </row>
    <row r="1581" spans="5:12">
      <c r="E1581" s="15">
        <f>Temperaturdaten!B2167</f>
        <v>0</v>
      </c>
      <c r="F1581">
        <f>Temperaturdaten!C2167</f>
        <v>0</v>
      </c>
      <c r="G1581">
        <f>Temperaturdaten!D2167</f>
        <v>0</v>
      </c>
      <c r="I1581">
        <f t="shared" si="79"/>
        <v>31</v>
      </c>
      <c r="J1581" s="18">
        <f t="shared" si="80"/>
        <v>0</v>
      </c>
      <c r="L1581" s="17">
        <f t="shared" si="81"/>
        <v>0</v>
      </c>
    </row>
    <row r="1582" spans="5:12">
      <c r="E1582" s="15">
        <f>Temperaturdaten!B2168</f>
        <v>0</v>
      </c>
      <c r="F1582">
        <f>Temperaturdaten!C2168</f>
        <v>0</v>
      </c>
      <c r="G1582">
        <f>Temperaturdaten!D2168</f>
        <v>0</v>
      </c>
      <c r="I1582">
        <f t="shared" si="79"/>
        <v>31</v>
      </c>
      <c r="J1582" s="18">
        <f t="shared" si="80"/>
        <v>0</v>
      </c>
      <c r="L1582" s="17">
        <f t="shared" si="81"/>
        <v>0</v>
      </c>
    </row>
    <row r="1583" spans="5:12">
      <c r="E1583" s="15">
        <f>Temperaturdaten!B2169</f>
        <v>0</v>
      </c>
      <c r="F1583">
        <f>Temperaturdaten!C2169</f>
        <v>0</v>
      </c>
      <c r="G1583">
        <f>Temperaturdaten!D2169</f>
        <v>0</v>
      </c>
      <c r="I1583">
        <f t="shared" si="79"/>
        <v>31</v>
      </c>
      <c r="J1583" s="18">
        <f t="shared" si="80"/>
        <v>0</v>
      </c>
      <c r="L1583" s="17">
        <f t="shared" si="81"/>
        <v>0</v>
      </c>
    </row>
    <row r="1584" spans="5:12">
      <c r="E1584" s="15">
        <f>Temperaturdaten!B2170</f>
        <v>0</v>
      </c>
      <c r="F1584">
        <f>Temperaturdaten!C2170</f>
        <v>0</v>
      </c>
      <c r="G1584">
        <f>Temperaturdaten!D2170</f>
        <v>0</v>
      </c>
      <c r="I1584">
        <f t="shared" si="79"/>
        <v>31</v>
      </c>
      <c r="J1584" s="18">
        <f t="shared" si="80"/>
        <v>0</v>
      </c>
      <c r="L1584" s="17">
        <f t="shared" si="81"/>
        <v>0</v>
      </c>
    </row>
    <row r="1585" spans="5:12">
      <c r="E1585" s="15">
        <f>Temperaturdaten!B2171</f>
        <v>0</v>
      </c>
      <c r="F1585">
        <f>Temperaturdaten!C2171</f>
        <v>0</v>
      </c>
      <c r="G1585">
        <f>Temperaturdaten!D2171</f>
        <v>0</v>
      </c>
      <c r="I1585">
        <f t="shared" si="79"/>
        <v>31</v>
      </c>
      <c r="J1585" s="18">
        <f t="shared" si="80"/>
        <v>0</v>
      </c>
      <c r="L1585" s="17">
        <f t="shared" si="81"/>
        <v>0</v>
      </c>
    </row>
    <row r="1586" spans="5:12">
      <c r="E1586" s="15">
        <f>Temperaturdaten!B2172</f>
        <v>0</v>
      </c>
      <c r="F1586">
        <f>Temperaturdaten!C2172</f>
        <v>0</v>
      </c>
      <c r="G1586">
        <f>Temperaturdaten!D2172</f>
        <v>0</v>
      </c>
      <c r="I1586">
        <f t="shared" si="79"/>
        <v>31</v>
      </c>
      <c r="J1586" s="18">
        <f t="shared" si="80"/>
        <v>0</v>
      </c>
      <c r="L1586" s="17">
        <f t="shared" si="81"/>
        <v>0</v>
      </c>
    </row>
    <row r="1587" spans="5:12">
      <c r="E1587" s="15">
        <f>Temperaturdaten!B2173</f>
        <v>0</v>
      </c>
      <c r="F1587">
        <f>Temperaturdaten!C2173</f>
        <v>0</v>
      </c>
      <c r="G1587">
        <f>Temperaturdaten!D2173</f>
        <v>0</v>
      </c>
      <c r="I1587">
        <f t="shared" si="79"/>
        <v>31</v>
      </c>
      <c r="J1587" s="18">
        <f t="shared" si="80"/>
        <v>0</v>
      </c>
      <c r="L1587" s="17">
        <f t="shared" si="81"/>
        <v>0</v>
      </c>
    </row>
    <row r="1588" spans="5:12">
      <c r="E1588" s="15">
        <f>Temperaturdaten!B2174</f>
        <v>0</v>
      </c>
      <c r="F1588">
        <f>Temperaturdaten!C2174</f>
        <v>0</v>
      </c>
      <c r="G1588">
        <f>Temperaturdaten!D2174</f>
        <v>0</v>
      </c>
      <c r="I1588">
        <f t="shared" si="79"/>
        <v>31</v>
      </c>
      <c r="J1588" s="18">
        <f t="shared" si="80"/>
        <v>0</v>
      </c>
      <c r="L1588" s="17">
        <f t="shared" si="81"/>
        <v>0</v>
      </c>
    </row>
    <row r="1589" spans="5:12">
      <c r="E1589" s="15">
        <f>Temperaturdaten!B2175</f>
        <v>0</v>
      </c>
      <c r="F1589">
        <f>Temperaturdaten!C2175</f>
        <v>0</v>
      </c>
      <c r="G1589">
        <f>Temperaturdaten!D2175</f>
        <v>0</v>
      </c>
      <c r="I1589">
        <f t="shared" si="79"/>
        <v>31</v>
      </c>
      <c r="J1589" s="18">
        <f t="shared" si="80"/>
        <v>0</v>
      </c>
      <c r="L1589" s="17">
        <f t="shared" si="81"/>
        <v>0</v>
      </c>
    </row>
    <row r="1590" spans="5:12">
      <c r="E1590" s="15">
        <f>Temperaturdaten!B2176</f>
        <v>0</v>
      </c>
      <c r="F1590">
        <f>Temperaturdaten!C2176</f>
        <v>0</v>
      </c>
      <c r="G1590">
        <f>Temperaturdaten!D2176</f>
        <v>0</v>
      </c>
      <c r="I1590">
        <f t="shared" si="79"/>
        <v>31</v>
      </c>
      <c r="J1590" s="18">
        <f t="shared" si="80"/>
        <v>0</v>
      </c>
      <c r="L1590" s="17">
        <f t="shared" si="81"/>
        <v>0</v>
      </c>
    </row>
    <row r="1591" spans="5:12">
      <c r="E1591" s="15">
        <f>Temperaturdaten!B2177</f>
        <v>0</v>
      </c>
      <c r="F1591">
        <f>Temperaturdaten!C2177</f>
        <v>0</v>
      </c>
      <c r="G1591">
        <f>Temperaturdaten!D2177</f>
        <v>0</v>
      </c>
      <c r="I1591">
        <f t="shared" si="79"/>
        <v>31</v>
      </c>
      <c r="J1591" s="18">
        <f t="shared" si="80"/>
        <v>0</v>
      </c>
      <c r="L1591" s="17">
        <f t="shared" si="81"/>
        <v>0</v>
      </c>
    </row>
    <row r="1592" spans="5:12">
      <c r="E1592" s="15">
        <f>Temperaturdaten!B2178</f>
        <v>0</v>
      </c>
      <c r="F1592">
        <f>Temperaturdaten!C2178</f>
        <v>0</v>
      </c>
      <c r="G1592">
        <f>Temperaturdaten!D2178</f>
        <v>0</v>
      </c>
      <c r="I1592">
        <f t="shared" si="79"/>
        <v>31</v>
      </c>
      <c r="J1592" s="18">
        <f t="shared" si="80"/>
        <v>0</v>
      </c>
      <c r="L1592" s="17">
        <f t="shared" si="81"/>
        <v>0</v>
      </c>
    </row>
    <row r="1593" spans="5:12">
      <c r="E1593" s="15">
        <f>Temperaturdaten!B2179</f>
        <v>0</v>
      </c>
      <c r="F1593">
        <f>Temperaturdaten!C2179</f>
        <v>0</v>
      </c>
      <c r="G1593">
        <f>Temperaturdaten!D2179</f>
        <v>0</v>
      </c>
      <c r="I1593">
        <f t="shared" si="79"/>
        <v>31</v>
      </c>
      <c r="J1593" s="18">
        <f t="shared" si="80"/>
        <v>0</v>
      </c>
      <c r="L1593" s="17">
        <f t="shared" si="81"/>
        <v>0</v>
      </c>
    </row>
    <row r="1594" spans="5:12">
      <c r="E1594" s="15">
        <f>Temperaturdaten!B2180</f>
        <v>0</v>
      </c>
      <c r="F1594">
        <f>Temperaturdaten!C2180</f>
        <v>0</v>
      </c>
      <c r="G1594">
        <f>Temperaturdaten!D2180</f>
        <v>0</v>
      </c>
      <c r="I1594">
        <f t="shared" si="79"/>
        <v>31</v>
      </c>
      <c r="J1594" s="18">
        <f t="shared" si="80"/>
        <v>0</v>
      </c>
      <c r="L1594" s="17">
        <f t="shared" si="81"/>
        <v>0</v>
      </c>
    </row>
    <row r="1595" spans="5:12">
      <c r="E1595" s="15">
        <f>Temperaturdaten!B2181</f>
        <v>0</v>
      </c>
      <c r="F1595">
        <f>Temperaturdaten!C2181</f>
        <v>0</v>
      </c>
      <c r="G1595">
        <f>Temperaturdaten!D2181</f>
        <v>0</v>
      </c>
      <c r="I1595">
        <f t="shared" si="79"/>
        <v>31</v>
      </c>
      <c r="J1595" s="18">
        <f t="shared" si="80"/>
        <v>0</v>
      </c>
      <c r="L1595" s="17">
        <f t="shared" si="81"/>
        <v>0</v>
      </c>
    </row>
    <row r="1596" spans="5:12">
      <c r="E1596" s="15">
        <f>Temperaturdaten!B2182</f>
        <v>0</v>
      </c>
      <c r="F1596">
        <f>Temperaturdaten!C2182</f>
        <v>0</v>
      </c>
      <c r="G1596">
        <f>Temperaturdaten!D2182</f>
        <v>0</v>
      </c>
      <c r="I1596">
        <f t="shared" si="79"/>
        <v>31</v>
      </c>
      <c r="J1596" s="18">
        <f t="shared" si="80"/>
        <v>0</v>
      </c>
      <c r="L1596" s="17">
        <f t="shared" si="81"/>
        <v>0</v>
      </c>
    </row>
    <row r="1597" spans="5:12">
      <c r="E1597" s="15">
        <f>Temperaturdaten!B2183</f>
        <v>0</v>
      </c>
      <c r="F1597">
        <f>Temperaturdaten!C2183</f>
        <v>0</v>
      </c>
      <c r="G1597">
        <f>Temperaturdaten!D2183</f>
        <v>0</v>
      </c>
      <c r="I1597">
        <f t="shared" si="79"/>
        <v>31</v>
      </c>
      <c r="J1597" s="18">
        <f t="shared" si="80"/>
        <v>0</v>
      </c>
      <c r="L1597" s="17">
        <f t="shared" si="81"/>
        <v>0</v>
      </c>
    </row>
    <row r="1598" spans="5:12">
      <c r="E1598" s="15">
        <f>Temperaturdaten!B2184</f>
        <v>0</v>
      </c>
      <c r="F1598">
        <f>Temperaturdaten!C2184</f>
        <v>0</v>
      </c>
      <c r="G1598">
        <f>Temperaturdaten!D2184</f>
        <v>0</v>
      </c>
      <c r="I1598">
        <f t="shared" si="79"/>
        <v>31</v>
      </c>
      <c r="J1598" s="18">
        <f t="shared" si="80"/>
        <v>0</v>
      </c>
      <c r="L1598" s="17">
        <f t="shared" si="81"/>
        <v>0</v>
      </c>
    </row>
    <row r="1599" spans="5:12">
      <c r="E1599" s="15">
        <f>Temperaturdaten!B2185</f>
        <v>0</v>
      </c>
      <c r="F1599">
        <f>Temperaturdaten!C2185</f>
        <v>0</v>
      </c>
      <c r="G1599">
        <f>Temperaturdaten!D2185</f>
        <v>0</v>
      </c>
      <c r="I1599">
        <f t="shared" si="79"/>
        <v>31</v>
      </c>
      <c r="J1599" s="18">
        <f t="shared" si="80"/>
        <v>0</v>
      </c>
      <c r="L1599" s="17">
        <f t="shared" si="81"/>
        <v>0</v>
      </c>
    </row>
    <row r="1600" spans="5:12">
      <c r="E1600" s="15">
        <f>Temperaturdaten!B2186</f>
        <v>0</v>
      </c>
      <c r="F1600">
        <f>Temperaturdaten!C2186</f>
        <v>0</v>
      </c>
      <c r="G1600">
        <f>Temperaturdaten!D2186</f>
        <v>0</v>
      </c>
      <c r="I1600">
        <f t="shared" si="79"/>
        <v>31</v>
      </c>
      <c r="J1600" s="18">
        <f t="shared" si="80"/>
        <v>0</v>
      </c>
      <c r="L1600" s="17">
        <f t="shared" si="81"/>
        <v>0</v>
      </c>
    </row>
    <row r="1601" spans="5:12">
      <c r="E1601" s="15">
        <f>Temperaturdaten!B2187</f>
        <v>0</v>
      </c>
      <c r="F1601">
        <f>Temperaturdaten!C2187</f>
        <v>0</v>
      </c>
      <c r="G1601">
        <f>Temperaturdaten!D2187</f>
        <v>0</v>
      </c>
      <c r="I1601">
        <f t="shared" si="79"/>
        <v>31</v>
      </c>
      <c r="J1601" s="18">
        <f t="shared" si="80"/>
        <v>0</v>
      </c>
      <c r="L1601" s="17">
        <f t="shared" si="81"/>
        <v>0</v>
      </c>
    </row>
    <row r="1602" spans="5:12">
      <c r="E1602" s="15">
        <f>Temperaturdaten!B2188</f>
        <v>0</v>
      </c>
      <c r="F1602">
        <f>Temperaturdaten!C2188</f>
        <v>0</v>
      </c>
      <c r="G1602">
        <f>Temperaturdaten!D2188</f>
        <v>0</v>
      </c>
      <c r="I1602">
        <f t="shared" si="79"/>
        <v>31</v>
      </c>
      <c r="J1602" s="18">
        <f t="shared" si="80"/>
        <v>0</v>
      </c>
      <c r="L1602" s="17">
        <f t="shared" si="81"/>
        <v>0</v>
      </c>
    </row>
    <row r="1603" spans="5:12">
      <c r="E1603" s="15">
        <f>Temperaturdaten!B2189</f>
        <v>0</v>
      </c>
      <c r="F1603">
        <f>Temperaturdaten!C2189</f>
        <v>0</v>
      </c>
      <c r="G1603">
        <f>Temperaturdaten!D2189</f>
        <v>0</v>
      </c>
      <c r="I1603">
        <f t="shared" si="79"/>
        <v>31</v>
      </c>
      <c r="J1603" s="18">
        <f t="shared" si="80"/>
        <v>0</v>
      </c>
      <c r="L1603" s="17">
        <f t="shared" si="81"/>
        <v>0</v>
      </c>
    </row>
    <row r="1604" spans="5:12">
      <c r="E1604" s="15">
        <f>Temperaturdaten!B2190</f>
        <v>0</v>
      </c>
      <c r="F1604">
        <f>Temperaturdaten!C2190</f>
        <v>0</v>
      </c>
      <c r="G1604">
        <f>Temperaturdaten!D2190</f>
        <v>0</v>
      </c>
      <c r="I1604">
        <f t="shared" si="79"/>
        <v>31</v>
      </c>
      <c r="J1604" s="18">
        <f t="shared" si="80"/>
        <v>0</v>
      </c>
      <c r="L1604" s="17">
        <f t="shared" si="81"/>
        <v>0</v>
      </c>
    </row>
    <row r="1605" spans="5:12">
      <c r="E1605" s="15">
        <f>Temperaturdaten!B2191</f>
        <v>0</v>
      </c>
      <c r="F1605">
        <f>Temperaturdaten!C2191</f>
        <v>0</v>
      </c>
      <c r="G1605">
        <f>Temperaturdaten!D2191</f>
        <v>0</v>
      </c>
      <c r="I1605">
        <f t="shared" si="79"/>
        <v>31</v>
      </c>
      <c r="J1605" s="18">
        <f t="shared" si="80"/>
        <v>0</v>
      </c>
      <c r="L1605" s="17">
        <f t="shared" si="81"/>
        <v>0</v>
      </c>
    </row>
    <row r="1606" spans="5:12">
      <c r="E1606" s="15">
        <f>Temperaturdaten!B2192</f>
        <v>0</v>
      </c>
      <c r="F1606">
        <f>Temperaturdaten!C2192</f>
        <v>0</v>
      </c>
      <c r="G1606">
        <f>Temperaturdaten!D2192</f>
        <v>0</v>
      </c>
      <c r="I1606">
        <f t="shared" si="79"/>
        <v>31</v>
      </c>
      <c r="J1606" s="18">
        <f t="shared" si="80"/>
        <v>0</v>
      </c>
      <c r="L1606" s="17">
        <f t="shared" si="81"/>
        <v>0</v>
      </c>
    </row>
    <row r="1607" spans="5:12">
      <c r="E1607" s="15">
        <f>Temperaturdaten!B2193</f>
        <v>0</v>
      </c>
      <c r="F1607">
        <f>Temperaturdaten!C2193</f>
        <v>0</v>
      </c>
      <c r="G1607">
        <f>Temperaturdaten!D2193</f>
        <v>0</v>
      </c>
      <c r="I1607">
        <f t="shared" si="79"/>
        <v>31</v>
      </c>
      <c r="J1607" s="18">
        <f t="shared" si="80"/>
        <v>0</v>
      </c>
      <c r="L1607" s="17">
        <f t="shared" si="81"/>
        <v>0</v>
      </c>
    </row>
    <row r="1608" spans="5:12">
      <c r="E1608" s="15">
        <f>Temperaturdaten!B2194</f>
        <v>0</v>
      </c>
      <c r="F1608">
        <f>Temperaturdaten!C2194</f>
        <v>0</v>
      </c>
      <c r="G1608">
        <f>Temperaturdaten!D2194</f>
        <v>0</v>
      </c>
      <c r="I1608">
        <f t="shared" si="79"/>
        <v>31</v>
      </c>
      <c r="J1608" s="18">
        <f t="shared" si="80"/>
        <v>0</v>
      </c>
      <c r="L1608" s="17">
        <f t="shared" si="81"/>
        <v>0</v>
      </c>
    </row>
    <row r="1609" spans="5:12">
      <c r="E1609" s="15">
        <f>Temperaturdaten!B2195</f>
        <v>0</v>
      </c>
      <c r="F1609">
        <f>Temperaturdaten!C2195</f>
        <v>0</v>
      </c>
      <c r="G1609">
        <f>Temperaturdaten!D2195</f>
        <v>0</v>
      </c>
      <c r="I1609">
        <f t="shared" si="79"/>
        <v>31</v>
      </c>
      <c r="J1609" s="18">
        <f t="shared" si="80"/>
        <v>0</v>
      </c>
      <c r="L1609" s="17">
        <f t="shared" si="81"/>
        <v>0</v>
      </c>
    </row>
    <row r="1610" spans="5:12">
      <c r="E1610" s="15">
        <f>Temperaturdaten!B2196</f>
        <v>0</v>
      </c>
      <c r="F1610">
        <f>Temperaturdaten!C2196</f>
        <v>0</v>
      </c>
      <c r="G1610">
        <f>Temperaturdaten!D2196</f>
        <v>0</v>
      </c>
      <c r="I1610">
        <f t="shared" si="79"/>
        <v>31</v>
      </c>
      <c r="J1610" s="18">
        <f t="shared" si="80"/>
        <v>0</v>
      </c>
      <c r="L1610" s="17">
        <f t="shared" si="81"/>
        <v>0</v>
      </c>
    </row>
    <row r="1611" spans="5:12">
      <c r="E1611" s="15">
        <f>Temperaturdaten!B2197</f>
        <v>0</v>
      </c>
      <c r="F1611">
        <f>Temperaturdaten!C2197</f>
        <v>0</v>
      </c>
      <c r="G1611">
        <f>Temperaturdaten!D2197</f>
        <v>0</v>
      </c>
      <c r="I1611">
        <f t="shared" si="79"/>
        <v>31</v>
      </c>
      <c r="J1611" s="18">
        <f t="shared" si="80"/>
        <v>0</v>
      </c>
      <c r="L1611" s="17">
        <f t="shared" si="81"/>
        <v>0</v>
      </c>
    </row>
    <row r="1612" spans="5:12">
      <c r="E1612" s="15">
        <f>Temperaturdaten!B2198</f>
        <v>0</v>
      </c>
      <c r="F1612">
        <f>Temperaturdaten!C2198</f>
        <v>0</v>
      </c>
      <c r="G1612">
        <f>Temperaturdaten!D2198</f>
        <v>0</v>
      </c>
      <c r="I1612">
        <f t="shared" si="79"/>
        <v>31</v>
      </c>
      <c r="J1612" s="18">
        <f t="shared" si="80"/>
        <v>0</v>
      </c>
      <c r="L1612" s="17">
        <f t="shared" si="81"/>
        <v>0</v>
      </c>
    </row>
    <row r="1613" spans="5:12">
      <c r="E1613" s="15">
        <f>Temperaturdaten!B2199</f>
        <v>0</v>
      </c>
      <c r="F1613">
        <f>Temperaturdaten!C2199</f>
        <v>0</v>
      </c>
      <c r="G1613">
        <f>Temperaturdaten!D2199</f>
        <v>0</v>
      </c>
      <c r="I1613">
        <f t="shared" si="79"/>
        <v>31</v>
      </c>
      <c r="J1613" s="18">
        <f t="shared" si="80"/>
        <v>0</v>
      </c>
      <c r="L1613" s="17">
        <f t="shared" si="81"/>
        <v>0</v>
      </c>
    </row>
    <row r="1614" spans="5:12">
      <c r="E1614" s="15">
        <f>Temperaturdaten!B2200</f>
        <v>0</v>
      </c>
      <c r="F1614">
        <f>Temperaturdaten!C2200</f>
        <v>0</v>
      </c>
      <c r="G1614">
        <f>Temperaturdaten!D2200</f>
        <v>0</v>
      </c>
      <c r="I1614">
        <f t="shared" si="79"/>
        <v>31</v>
      </c>
      <c r="J1614" s="18">
        <f t="shared" si="80"/>
        <v>0</v>
      </c>
      <c r="L1614" s="17">
        <f t="shared" si="81"/>
        <v>0</v>
      </c>
    </row>
    <row r="1615" spans="5:12">
      <c r="E1615" s="15">
        <f>Temperaturdaten!B2201</f>
        <v>0</v>
      </c>
      <c r="F1615">
        <f>Temperaturdaten!C2201</f>
        <v>0</v>
      </c>
      <c r="G1615">
        <f>Temperaturdaten!D2201</f>
        <v>0</v>
      </c>
      <c r="I1615">
        <f t="shared" si="79"/>
        <v>31</v>
      </c>
      <c r="J1615" s="18">
        <f t="shared" si="80"/>
        <v>0</v>
      </c>
      <c r="L1615" s="17">
        <f t="shared" si="81"/>
        <v>0</v>
      </c>
    </row>
    <row r="1616" spans="5:12">
      <c r="E1616" s="15">
        <f>Temperaturdaten!B2202</f>
        <v>0</v>
      </c>
      <c r="F1616">
        <f>Temperaturdaten!C2202</f>
        <v>0</v>
      </c>
      <c r="G1616">
        <f>Temperaturdaten!D2202</f>
        <v>0</v>
      </c>
      <c r="I1616">
        <f t="shared" si="79"/>
        <v>31</v>
      </c>
      <c r="J1616" s="18">
        <f t="shared" si="80"/>
        <v>0</v>
      </c>
      <c r="L1616" s="17">
        <f t="shared" si="81"/>
        <v>0</v>
      </c>
    </row>
    <row r="1617" spans="5:12">
      <c r="E1617" s="15">
        <f>Temperaturdaten!B2203</f>
        <v>0</v>
      </c>
      <c r="F1617">
        <f>Temperaturdaten!C2203</f>
        <v>0</v>
      </c>
      <c r="G1617">
        <f>Temperaturdaten!D2203</f>
        <v>0</v>
      </c>
      <c r="I1617">
        <f t="shared" ref="I1617:I1652" si="82">DAY(DATE(YEAR(E1617),MONTH(E1617)+1,0))</f>
        <v>31</v>
      </c>
      <c r="J1617" s="18">
        <f t="shared" si="80"/>
        <v>0</v>
      </c>
      <c r="L1617" s="17">
        <f t="shared" si="81"/>
        <v>0</v>
      </c>
    </row>
    <row r="1618" spans="5:12">
      <c r="E1618" s="15">
        <f>Temperaturdaten!B2204</f>
        <v>0</v>
      </c>
      <c r="F1618">
        <f>Temperaturdaten!C2204</f>
        <v>0</v>
      </c>
      <c r="G1618">
        <f>Temperaturdaten!D2204</f>
        <v>0</v>
      </c>
      <c r="I1618">
        <f t="shared" si="82"/>
        <v>31</v>
      </c>
      <c r="J1618" s="18">
        <f t="shared" si="80"/>
        <v>0</v>
      </c>
      <c r="L1618" s="17">
        <f t="shared" si="81"/>
        <v>0</v>
      </c>
    </row>
    <row r="1619" spans="5:12">
      <c r="E1619" s="15">
        <f>Temperaturdaten!B2205</f>
        <v>0</v>
      </c>
      <c r="F1619">
        <f>Temperaturdaten!C2205</f>
        <v>0</v>
      </c>
      <c r="G1619">
        <f>Temperaturdaten!D2205</f>
        <v>0</v>
      </c>
      <c r="I1619">
        <f t="shared" si="82"/>
        <v>31</v>
      </c>
      <c r="J1619" s="18">
        <f t="shared" si="80"/>
        <v>0</v>
      </c>
      <c r="L1619" s="17">
        <f t="shared" si="81"/>
        <v>0</v>
      </c>
    </row>
    <row r="1620" spans="5:12">
      <c r="E1620" s="15">
        <f>Temperaturdaten!B2206</f>
        <v>0</v>
      </c>
      <c r="F1620">
        <f>Temperaturdaten!C2206</f>
        <v>0</v>
      </c>
      <c r="G1620">
        <f>Temperaturdaten!D2206</f>
        <v>0</v>
      </c>
      <c r="I1620">
        <f t="shared" si="82"/>
        <v>31</v>
      </c>
      <c r="J1620" s="18">
        <f t="shared" si="80"/>
        <v>0</v>
      </c>
      <c r="L1620" s="17">
        <f t="shared" si="81"/>
        <v>0</v>
      </c>
    </row>
    <row r="1621" spans="5:12">
      <c r="E1621" s="15">
        <f>Temperaturdaten!B2207</f>
        <v>0</v>
      </c>
      <c r="F1621">
        <f>Temperaturdaten!C2207</f>
        <v>0</v>
      </c>
      <c r="G1621">
        <f>Temperaturdaten!D2207</f>
        <v>0</v>
      </c>
      <c r="I1621">
        <f t="shared" si="82"/>
        <v>31</v>
      </c>
      <c r="J1621" s="18">
        <f t="shared" si="80"/>
        <v>0</v>
      </c>
      <c r="L1621" s="17">
        <f t="shared" si="81"/>
        <v>0</v>
      </c>
    </row>
    <row r="1622" spans="5:12">
      <c r="E1622" s="15">
        <f>Temperaturdaten!B2208</f>
        <v>0</v>
      </c>
      <c r="F1622">
        <f>Temperaturdaten!C2208</f>
        <v>0</v>
      </c>
      <c r="G1622">
        <f>Temperaturdaten!D2208</f>
        <v>0</v>
      </c>
      <c r="I1622">
        <f t="shared" si="82"/>
        <v>31</v>
      </c>
      <c r="J1622" s="18">
        <f t="shared" si="80"/>
        <v>0</v>
      </c>
      <c r="L1622" s="17">
        <f t="shared" si="81"/>
        <v>0</v>
      </c>
    </row>
    <row r="1623" spans="5:12">
      <c r="E1623" s="15">
        <f>Temperaturdaten!B2209</f>
        <v>0</v>
      </c>
      <c r="F1623">
        <f>Temperaturdaten!C2209</f>
        <v>0</v>
      </c>
      <c r="G1623">
        <f>Temperaturdaten!D2209</f>
        <v>0</v>
      </c>
      <c r="I1623">
        <f t="shared" si="82"/>
        <v>31</v>
      </c>
      <c r="J1623" s="18">
        <f t="shared" si="80"/>
        <v>0</v>
      </c>
      <c r="L1623" s="17">
        <f t="shared" si="81"/>
        <v>0</v>
      </c>
    </row>
    <row r="1624" spans="5:12">
      <c r="E1624" s="15">
        <f>Temperaturdaten!B2210</f>
        <v>0</v>
      </c>
      <c r="F1624">
        <f>Temperaturdaten!C2210</f>
        <v>0</v>
      </c>
      <c r="G1624">
        <f>Temperaturdaten!D2210</f>
        <v>0</v>
      </c>
      <c r="I1624">
        <f t="shared" si="82"/>
        <v>31</v>
      </c>
      <c r="J1624" s="18">
        <f t="shared" si="80"/>
        <v>0</v>
      </c>
      <c r="L1624" s="17">
        <f t="shared" si="81"/>
        <v>0</v>
      </c>
    </row>
    <row r="1625" spans="5:12">
      <c r="E1625" s="15">
        <f>Temperaturdaten!B2211</f>
        <v>0</v>
      </c>
      <c r="F1625">
        <f>Temperaturdaten!C2211</f>
        <v>0</v>
      </c>
      <c r="G1625">
        <f>Temperaturdaten!D2211</f>
        <v>0</v>
      </c>
      <c r="I1625">
        <f t="shared" si="82"/>
        <v>31</v>
      </c>
      <c r="J1625" s="18">
        <f t="shared" ref="J1625:J1636" si="83">SUMPRODUCT(G1625:G1631,I1625:I1631)/SUM(I1625:I1631)</f>
        <v>0</v>
      </c>
      <c r="L1625" s="17">
        <f t="shared" si="81"/>
        <v>0</v>
      </c>
    </row>
    <row r="1626" spans="5:12">
      <c r="E1626" s="15">
        <f>Temperaturdaten!B2212</f>
        <v>0</v>
      </c>
      <c r="F1626">
        <f>Temperaturdaten!C2212</f>
        <v>0</v>
      </c>
      <c r="G1626">
        <f>Temperaturdaten!D2212</f>
        <v>0</v>
      </c>
      <c r="I1626">
        <f t="shared" si="82"/>
        <v>31</v>
      </c>
      <c r="J1626" s="18">
        <f t="shared" si="83"/>
        <v>0</v>
      </c>
      <c r="L1626" s="17">
        <f t="shared" ref="L1626:L1653" si="84">AVERAGE(G1626:G1632)</f>
        <v>0</v>
      </c>
    </row>
    <row r="1627" spans="5:12">
      <c r="E1627" s="15">
        <f>Temperaturdaten!B2213</f>
        <v>0</v>
      </c>
      <c r="F1627">
        <f>Temperaturdaten!C2213</f>
        <v>0</v>
      </c>
      <c r="G1627">
        <f>Temperaturdaten!D2213</f>
        <v>0</v>
      </c>
      <c r="I1627">
        <f t="shared" si="82"/>
        <v>31</v>
      </c>
      <c r="J1627" s="18">
        <f t="shared" si="83"/>
        <v>0</v>
      </c>
      <c r="L1627" s="17">
        <f t="shared" si="84"/>
        <v>0</v>
      </c>
    </row>
    <row r="1628" spans="5:12">
      <c r="E1628" s="15">
        <f>Temperaturdaten!B2214</f>
        <v>0</v>
      </c>
      <c r="F1628">
        <f>Temperaturdaten!C2214</f>
        <v>0</v>
      </c>
      <c r="G1628">
        <f>Temperaturdaten!D2214</f>
        <v>0</v>
      </c>
      <c r="I1628">
        <f t="shared" si="82"/>
        <v>31</v>
      </c>
      <c r="J1628" s="18">
        <f t="shared" si="83"/>
        <v>0</v>
      </c>
      <c r="L1628" s="17">
        <f t="shared" si="84"/>
        <v>0</v>
      </c>
    </row>
    <row r="1629" spans="5:12">
      <c r="E1629" s="15">
        <f>Temperaturdaten!B2215</f>
        <v>0</v>
      </c>
      <c r="F1629">
        <f>Temperaturdaten!C2215</f>
        <v>0</v>
      </c>
      <c r="G1629">
        <f>Temperaturdaten!D2215</f>
        <v>0</v>
      </c>
      <c r="I1629">
        <f t="shared" si="82"/>
        <v>31</v>
      </c>
      <c r="J1629" s="18">
        <f t="shared" si="83"/>
        <v>0</v>
      </c>
      <c r="L1629" s="17">
        <f t="shared" si="84"/>
        <v>0</v>
      </c>
    </row>
    <row r="1630" spans="5:12">
      <c r="E1630" s="15">
        <f>Temperaturdaten!B2216</f>
        <v>0</v>
      </c>
      <c r="F1630">
        <f>Temperaturdaten!C2216</f>
        <v>0</v>
      </c>
      <c r="G1630">
        <f>Temperaturdaten!D2216</f>
        <v>0</v>
      </c>
      <c r="I1630">
        <f t="shared" si="82"/>
        <v>31</v>
      </c>
      <c r="J1630" s="18">
        <f t="shared" si="83"/>
        <v>0</v>
      </c>
      <c r="L1630" s="17">
        <f t="shared" si="84"/>
        <v>0</v>
      </c>
    </row>
    <row r="1631" spans="5:12">
      <c r="E1631" s="15">
        <f>Temperaturdaten!B2217</f>
        <v>0</v>
      </c>
      <c r="F1631">
        <f>Temperaturdaten!C2217</f>
        <v>0</v>
      </c>
      <c r="G1631">
        <f>Temperaturdaten!D2217</f>
        <v>0</v>
      </c>
      <c r="I1631">
        <f t="shared" si="82"/>
        <v>31</v>
      </c>
      <c r="J1631" s="18">
        <f t="shared" si="83"/>
        <v>0</v>
      </c>
      <c r="L1631" s="17">
        <f t="shared" si="84"/>
        <v>0</v>
      </c>
    </row>
    <row r="1632" spans="5:12">
      <c r="E1632" s="15">
        <f>Temperaturdaten!B2218</f>
        <v>0</v>
      </c>
      <c r="F1632">
        <f>Temperaturdaten!C2218</f>
        <v>0</v>
      </c>
      <c r="G1632">
        <f>Temperaturdaten!D2218</f>
        <v>0</v>
      </c>
      <c r="I1632">
        <f t="shared" si="82"/>
        <v>31</v>
      </c>
      <c r="J1632" s="18">
        <f t="shared" si="83"/>
        <v>0</v>
      </c>
      <c r="L1632" s="17">
        <f t="shared" si="84"/>
        <v>0</v>
      </c>
    </row>
    <row r="1633" spans="5:12">
      <c r="E1633" s="15">
        <f>Temperaturdaten!B2219</f>
        <v>0</v>
      </c>
      <c r="F1633">
        <f>Temperaturdaten!C2219</f>
        <v>0</v>
      </c>
      <c r="G1633">
        <f>Temperaturdaten!D2219</f>
        <v>0</v>
      </c>
      <c r="I1633">
        <f t="shared" si="82"/>
        <v>31</v>
      </c>
      <c r="J1633" s="18">
        <f t="shared" si="83"/>
        <v>0</v>
      </c>
      <c r="L1633" s="17">
        <f t="shared" si="84"/>
        <v>0</v>
      </c>
    </row>
    <row r="1634" spans="5:12">
      <c r="E1634" s="15">
        <f>Temperaturdaten!B2220</f>
        <v>0</v>
      </c>
      <c r="F1634">
        <f>Temperaturdaten!C2220</f>
        <v>0</v>
      </c>
      <c r="G1634">
        <f>Temperaturdaten!D2220</f>
        <v>0</v>
      </c>
      <c r="I1634">
        <f t="shared" si="82"/>
        <v>31</v>
      </c>
      <c r="J1634" s="18">
        <f t="shared" si="83"/>
        <v>0</v>
      </c>
      <c r="L1634" s="17">
        <f t="shared" si="84"/>
        <v>0</v>
      </c>
    </row>
    <row r="1635" spans="5:12">
      <c r="E1635" s="15">
        <f>Temperaturdaten!B2221</f>
        <v>0</v>
      </c>
      <c r="F1635">
        <f>Temperaturdaten!C2221</f>
        <v>0</v>
      </c>
      <c r="G1635">
        <f>Temperaturdaten!D2221</f>
        <v>0</v>
      </c>
      <c r="I1635">
        <f t="shared" si="82"/>
        <v>31</v>
      </c>
      <c r="J1635" s="18">
        <f t="shared" si="83"/>
        <v>0</v>
      </c>
      <c r="L1635" s="17">
        <f t="shared" si="84"/>
        <v>0</v>
      </c>
    </row>
    <row r="1636" spans="5:12">
      <c r="E1636" s="15">
        <f>Temperaturdaten!B2222</f>
        <v>0</v>
      </c>
      <c r="F1636">
        <f>Temperaturdaten!C2222</f>
        <v>0</v>
      </c>
      <c r="G1636">
        <f>Temperaturdaten!D2222</f>
        <v>0</v>
      </c>
      <c r="I1636">
        <f t="shared" si="82"/>
        <v>31</v>
      </c>
      <c r="J1636" s="18">
        <f t="shared" si="83"/>
        <v>0</v>
      </c>
      <c r="L1636" s="17">
        <f t="shared" si="84"/>
        <v>0</v>
      </c>
    </row>
    <row r="1637" spans="5:12">
      <c r="E1637" s="15">
        <f>Temperaturdaten!B2223</f>
        <v>0</v>
      </c>
      <c r="F1637">
        <f>Temperaturdaten!C2223</f>
        <v>0</v>
      </c>
      <c r="G1637">
        <f>Temperaturdaten!D2223</f>
        <v>0</v>
      </c>
      <c r="I1637">
        <f t="shared" si="82"/>
        <v>31</v>
      </c>
      <c r="L1637" s="17">
        <f t="shared" si="84"/>
        <v>0</v>
      </c>
    </row>
    <row r="1638" spans="5:12">
      <c r="E1638" s="15">
        <f>Temperaturdaten!B2224</f>
        <v>0</v>
      </c>
      <c r="F1638">
        <f>Temperaturdaten!C2224</f>
        <v>0</v>
      </c>
      <c r="G1638">
        <f>Temperaturdaten!D2224</f>
        <v>0</v>
      </c>
      <c r="I1638">
        <f t="shared" si="82"/>
        <v>31</v>
      </c>
      <c r="L1638" s="17">
        <f t="shared" si="84"/>
        <v>0</v>
      </c>
    </row>
    <row r="1639" spans="5:12">
      <c r="E1639" s="15">
        <f>Temperaturdaten!B2225</f>
        <v>0</v>
      </c>
      <c r="F1639">
        <f>Temperaturdaten!C2225</f>
        <v>0</v>
      </c>
      <c r="I1639">
        <f t="shared" si="82"/>
        <v>31</v>
      </c>
      <c r="L1639" s="17" t="e">
        <f t="shared" si="84"/>
        <v>#DIV/0!</v>
      </c>
    </row>
    <row r="1640" spans="5:12">
      <c r="E1640" s="15">
        <f>Temperaturdaten!B2226</f>
        <v>0</v>
      </c>
      <c r="F1640">
        <f>Temperaturdaten!C2226</f>
        <v>0</v>
      </c>
      <c r="I1640">
        <f t="shared" si="82"/>
        <v>31</v>
      </c>
      <c r="L1640" s="17" t="e">
        <f t="shared" si="84"/>
        <v>#DIV/0!</v>
      </c>
    </row>
    <row r="1641" spans="5:12">
      <c r="E1641" s="15">
        <f>Temperaturdaten!B2227</f>
        <v>0</v>
      </c>
      <c r="F1641">
        <f>Temperaturdaten!C2227</f>
        <v>0</v>
      </c>
      <c r="I1641">
        <f t="shared" si="82"/>
        <v>31</v>
      </c>
      <c r="L1641" s="17" t="e">
        <f t="shared" si="84"/>
        <v>#DIV/0!</v>
      </c>
    </row>
    <row r="1642" spans="5:12">
      <c r="E1642" s="15">
        <f>Temperaturdaten!B2228</f>
        <v>0</v>
      </c>
      <c r="F1642">
        <f>Temperaturdaten!C2228</f>
        <v>0</v>
      </c>
      <c r="I1642">
        <f t="shared" si="82"/>
        <v>31</v>
      </c>
      <c r="L1642" s="17" t="e">
        <f t="shared" si="84"/>
        <v>#DIV/0!</v>
      </c>
    </row>
    <row r="1643" spans="5:12">
      <c r="E1643" s="15">
        <f>Temperaturdaten!B2229</f>
        <v>0</v>
      </c>
      <c r="F1643">
        <f>Temperaturdaten!C2229</f>
        <v>0</v>
      </c>
      <c r="I1643">
        <f t="shared" si="82"/>
        <v>31</v>
      </c>
      <c r="L1643" s="17" t="e">
        <f t="shared" si="84"/>
        <v>#DIV/0!</v>
      </c>
    </row>
    <row r="1644" spans="5:12">
      <c r="E1644" s="15">
        <f>Temperaturdaten!B2230</f>
        <v>0</v>
      </c>
      <c r="F1644">
        <f>Temperaturdaten!C2230</f>
        <v>0</v>
      </c>
      <c r="I1644">
        <f t="shared" si="82"/>
        <v>31</v>
      </c>
      <c r="L1644" s="17" t="e">
        <f t="shared" si="84"/>
        <v>#DIV/0!</v>
      </c>
    </row>
    <row r="1645" spans="5:12">
      <c r="E1645" s="15">
        <f>Temperaturdaten!B2231</f>
        <v>0</v>
      </c>
      <c r="F1645">
        <f>Temperaturdaten!C2231</f>
        <v>0</v>
      </c>
      <c r="I1645">
        <f t="shared" si="82"/>
        <v>31</v>
      </c>
      <c r="L1645" s="17" t="e">
        <f t="shared" si="84"/>
        <v>#DIV/0!</v>
      </c>
    </row>
    <row r="1646" spans="5:12">
      <c r="E1646" s="15">
        <f>Temperaturdaten!B2232</f>
        <v>0</v>
      </c>
      <c r="F1646">
        <f>Temperaturdaten!C2232</f>
        <v>0</v>
      </c>
      <c r="I1646">
        <f t="shared" si="82"/>
        <v>31</v>
      </c>
      <c r="L1646" s="17" t="e">
        <f t="shared" si="84"/>
        <v>#DIV/0!</v>
      </c>
    </row>
    <row r="1647" spans="5:12">
      <c r="E1647" s="15">
        <f>Temperaturdaten!B2233</f>
        <v>0</v>
      </c>
      <c r="F1647">
        <f>Temperaturdaten!C2233</f>
        <v>0</v>
      </c>
      <c r="I1647">
        <f t="shared" si="82"/>
        <v>31</v>
      </c>
      <c r="L1647" s="17" t="e">
        <f t="shared" si="84"/>
        <v>#DIV/0!</v>
      </c>
    </row>
    <row r="1648" spans="5:12">
      <c r="E1648" s="15">
        <f>Temperaturdaten!B2234</f>
        <v>0</v>
      </c>
      <c r="F1648">
        <f>Temperaturdaten!C2234</f>
        <v>0</v>
      </c>
      <c r="I1648">
        <f t="shared" si="82"/>
        <v>31</v>
      </c>
      <c r="L1648" s="17" t="e">
        <f t="shared" si="84"/>
        <v>#DIV/0!</v>
      </c>
    </row>
    <row r="1649" spans="5:12">
      <c r="E1649" s="15">
        <f>Temperaturdaten!B2235</f>
        <v>0</v>
      </c>
      <c r="F1649">
        <f>Temperaturdaten!C2235</f>
        <v>0</v>
      </c>
      <c r="I1649">
        <f t="shared" si="82"/>
        <v>31</v>
      </c>
      <c r="L1649" s="17" t="e">
        <f t="shared" si="84"/>
        <v>#DIV/0!</v>
      </c>
    </row>
    <row r="1650" spans="5:12">
      <c r="E1650" s="15">
        <f>Temperaturdaten!B2236</f>
        <v>0</v>
      </c>
      <c r="F1650">
        <f>Temperaturdaten!C2236</f>
        <v>0</v>
      </c>
      <c r="I1650">
        <f t="shared" si="82"/>
        <v>31</v>
      </c>
      <c r="L1650" s="17" t="e">
        <f t="shared" si="84"/>
        <v>#DIV/0!</v>
      </c>
    </row>
    <row r="1651" spans="5:12">
      <c r="E1651" s="15">
        <f>Temperaturdaten!B2237</f>
        <v>0</v>
      </c>
      <c r="F1651">
        <f>Temperaturdaten!C2237</f>
        <v>0</v>
      </c>
      <c r="I1651">
        <f t="shared" si="82"/>
        <v>31</v>
      </c>
      <c r="L1651" s="17" t="e">
        <f t="shared" si="84"/>
        <v>#DIV/0!</v>
      </c>
    </row>
    <row r="1652" spans="5:12">
      <c r="E1652" s="15">
        <f>Temperaturdaten!B2238</f>
        <v>0</v>
      </c>
      <c r="F1652">
        <f>Temperaturdaten!C2238</f>
        <v>0</v>
      </c>
      <c r="I1652">
        <f t="shared" si="82"/>
        <v>31</v>
      </c>
      <c r="L1652" s="17" t="e">
        <f t="shared" si="84"/>
        <v>#DIV/0!</v>
      </c>
    </row>
    <row r="1653" spans="5:12">
      <c r="E1653" s="15">
        <f>Temperaturdaten!B2239</f>
        <v>0</v>
      </c>
      <c r="F1653">
        <f>Temperaturdaten!C2239</f>
        <v>0</v>
      </c>
      <c r="L1653" s="17" t="e">
        <f t="shared" si="84"/>
        <v>#DIV/0!</v>
      </c>
    </row>
    <row r="1654" spans="5:12">
      <c r="E1654" s="15">
        <f>Temperaturdaten!B2240</f>
        <v>0</v>
      </c>
      <c r="F1654">
        <f>Temperaturdaten!C2240</f>
        <v>0</v>
      </c>
    </row>
    <row r="1655" spans="5:12">
      <c r="E1655" s="15">
        <f>Temperaturdaten!B2241</f>
        <v>0</v>
      </c>
      <c r="F1655">
        <f>Temperaturdaten!C2241</f>
        <v>0</v>
      </c>
    </row>
    <row r="1656" spans="5:12">
      <c r="E1656" s="15">
        <f>Temperaturdaten!B2242</f>
        <v>0</v>
      </c>
      <c r="F1656">
        <f>Temperaturdaten!C2242</f>
        <v>0</v>
      </c>
    </row>
    <row r="1657" spans="5:12">
      <c r="E1657" s="15">
        <f>Temperaturdaten!B2243</f>
        <v>0</v>
      </c>
      <c r="F1657">
        <f>Temperaturdaten!C2243</f>
        <v>0</v>
      </c>
    </row>
    <row r="1658" spans="5:12">
      <c r="E1658" s="15">
        <f>Temperaturdaten!B2244</f>
        <v>0</v>
      </c>
      <c r="F1658">
        <f>Temperaturdaten!C2244</f>
        <v>0</v>
      </c>
    </row>
    <row r="1659" spans="5:12">
      <c r="E1659" s="15">
        <f>Temperaturdaten!B2245</f>
        <v>0</v>
      </c>
      <c r="F1659">
        <f>Temperaturdaten!C2245</f>
        <v>0</v>
      </c>
    </row>
    <row r="1660" spans="5:12">
      <c r="E1660" s="15">
        <f>Temperaturdaten!B2246</f>
        <v>0</v>
      </c>
      <c r="F1660">
        <f>Temperaturdaten!C2246</f>
        <v>0</v>
      </c>
    </row>
    <row r="1661" spans="5:12">
      <c r="E1661" s="15">
        <f>Temperaturdaten!B2247</f>
        <v>0</v>
      </c>
      <c r="F1661">
        <f>Temperaturdaten!C2247</f>
        <v>0</v>
      </c>
    </row>
    <row r="1662" spans="5:12">
      <c r="E1662" s="15">
        <f>Temperaturdaten!B2248</f>
        <v>0</v>
      </c>
      <c r="F1662">
        <f>Temperaturdaten!C2248</f>
        <v>0</v>
      </c>
    </row>
    <row r="1663" spans="5:12">
      <c r="E1663" s="15">
        <f>Temperaturdaten!B2249</f>
        <v>0</v>
      </c>
      <c r="F1663">
        <f>Temperaturdaten!C2249</f>
        <v>0</v>
      </c>
    </row>
    <row r="1664" spans="5:12">
      <c r="E1664" s="15">
        <f>Temperaturdaten!B2250</f>
        <v>0</v>
      </c>
      <c r="F1664">
        <f>Temperaturdaten!C2250</f>
        <v>0</v>
      </c>
    </row>
    <row r="1665" spans="5:6">
      <c r="E1665" s="15">
        <f>Temperaturdaten!B2251</f>
        <v>0</v>
      </c>
      <c r="F1665">
        <f>Temperaturdaten!C2251</f>
        <v>0</v>
      </c>
    </row>
    <row r="1666" spans="5:6">
      <c r="E1666" s="15">
        <f>Temperaturdaten!B2252</f>
        <v>0</v>
      </c>
      <c r="F1666">
        <f>Temperaturdaten!C2252</f>
        <v>0</v>
      </c>
    </row>
    <row r="1667" spans="5:6">
      <c r="E1667" s="15">
        <f>Temperaturdaten!B2253</f>
        <v>0</v>
      </c>
      <c r="F1667">
        <f>Temperaturdaten!C2253</f>
        <v>0</v>
      </c>
    </row>
    <row r="1668" spans="5:6">
      <c r="E1668" s="15">
        <f>Temperaturdaten!B2254</f>
        <v>0</v>
      </c>
      <c r="F1668">
        <f>Temperaturdaten!C2254</f>
        <v>0</v>
      </c>
    </row>
    <row r="1669" spans="5:6">
      <c r="E1669" s="15">
        <f>Temperaturdaten!B2255</f>
        <v>0</v>
      </c>
      <c r="F1669">
        <f>Temperaturdaten!C2255</f>
        <v>0</v>
      </c>
    </row>
    <row r="1670" spans="5:6">
      <c r="E1670" s="15">
        <f>Temperaturdaten!B2256</f>
        <v>0</v>
      </c>
      <c r="F1670">
        <f>Temperaturdaten!C2256</f>
        <v>0</v>
      </c>
    </row>
    <row r="1671" spans="5:6">
      <c r="E1671" s="15">
        <f>Temperaturdaten!B2257</f>
        <v>0</v>
      </c>
      <c r="F1671">
        <f>Temperaturdaten!C2257</f>
        <v>0</v>
      </c>
    </row>
    <row r="1672" spans="5:6">
      <c r="E1672" s="15">
        <f>Temperaturdaten!B2258</f>
        <v>0</v>
      </c>
      <c r="F1672">
        <f>Temperaturdaten!C2258</f>
        <v>0</v>
      </c>
    </row>
    <row r="1673" spans="5:6">
      <c r="E1673" s="15">
        <f>Temperaturdaten!B2259</f>
        <v>0</v>
      </c>
      <c r="F1673">
        <f>Temperaturdaten!C2259</f>
        <v>0</v>
      </c>
    </row>
    <row r="1674" spans="5:6">
      <c r="E1674" s="15">
        <f>Temperaturdaten!B2260</f>
        <v>0</v>
      </c>
      <c r="F1674">
        <f>Temperaturdaten!C2260</f>
        <v>0</v>
      </c>
    </row>
    <row r="1675" spans="5:6">
      <c r="E1675" s="15">
        <f>Temperaturdaten!B2261</f>
        <v>0</v>
      </c>
      <c r="F1675">
        <f>Temperaturdaten!C2261</f>
        <v>0</v>
      </c>
    </row>
    <row r="1676" spans="5:6">
      <c r="E1676" s="15">
        <f>Temperaturdaten!B2262</f>
        <v>0</v>
      </c>
      <c r="F1676">
        <f>Temperaturdaten!C2262</f>
        <v>0</v>
      </c>
    </row>
    <row r="1677" spans="5:6">
      <c r="E1677" s="15">
        <f>Temperaturdaten!B2263</f>
        <v>0</v>
      </c>
      <c r="F1677">
        <f>Temperaturdaten!C2263</f>
        <v>0</v>
      </c>
    </row>
    <row r="1678" spans="5:6">
      <c r="E1678" s="15">
        <f>Temperaturdaten!B2264</f>
        <v>0</v>
      </c>
      <c r="F1678">
        <f>Temperaturdaten!C2264</f>
        <v>0</v>
      </c>
    </row>
    <row r="1679" spans="5:6">
      <c r="E1679" s="15">
        <f>Temperaturdaten!B2265</f>
        <v>0</v>
      </c>
      <c r="F1679">
        <f>Temperaturdaten!C2265</f>
        <v>0</v>
      </c>
    </row>
    <row r="1680" spans="5:6">
      <c r="E1680" s="15">
        <f>Temperaturdaten!B2266</f>
        <v>0</v>
      </c>
      <c r="F1680">
        <f>Temperaturdaten!C2266</f>
        <v>0</v>
      </c>
    </row>
    <row r="1681" spans="5:6">
      <c r="E1681" s="15">
        <f>Temperaturdaten!B2267</f>
        <v>0</v>
      </c>
      <c r="F1681">
        <f>Temperaturdaten!C2267</f>
        <v>0</v>
      </c>
    </row>
    <row r="1682" spans="5:6">
      <c r="E1682" s="15">
        <f>Temperaturdaten!B2268</f>
        <v>0</v>
      </c>
      <c r="F1682">
        <f>Temperaturdaten!C2268</f>
        <v>0</v>
      </c>
    </row>
    <row r="1683" spans="5:6">
      <c r="E1683" s="15">
        <f>Temperaturdaten!B2269</f>
        <v>0</v>
      </c>
      <c r="F1683">
        <f>Temperaturdaten!C2269</f>
        <v>0</v>
      </c>
    </row>
    <row r="1684" spans="5:6">
      <c r="E1684" s="15">
        <f>Temperaturdaten!B2270</f>
        <v>0</v>
      </c>
      <c r="F1684">
        <f>Temperaturdaten!C2270</f>
        <v>0</v>
      </c>
    </row>
    <row r="1685" spans="5:6">
      <c r="E1685" s="15">
        <f>Temperaturdaten!B2271</f>
        <v>0</v>
      </c>
      <c r="F1685">
        <f>Temperaturdaten!C2271</f>
        <v>0</v>
      </c>
    </row>
    <row r="1686" spans="5:6">
      <c r="E1686" s="15">
        <f>Temperaturdaten!B2272</f>
        <v>0</v>
      </c>
      <c r="F1686">
        <f>Temperaturdaten!C2272</f>
        <v>0</v>
      </c>
    </row>
    <row r="1687" spans="5:6">
      <c r="E1687" s="15">
        <f>Temperaturdaten!B2273</f>
        <v>0</v>
      </c>
      <c r="F1687">
        <f>Temperaturdaten!C2273</f>
        <v>0</v>
      </c>
    </row>
    <row r="1688" spans="5:6">
      <c r="E1688" s="15">
        <f>Temperaturdaten!B2274</f>
        <v>0</v>
      </c>
      <c r="F1688">
        <f>Temperaturdaten!C2274</f>
        <v>0</v>
      </c>
    </row>
    <row r="1689" spans="5:6">
      <c r="E1689" s="15">
        <f>Temperaturdaten!B2275</f>
        <v>0</v>
      </c>
      <c r="F1689">
        <f>Temperaturdaten!C2275</f>
        <v>0</v>
      </c>
    </row>
    <row r="1690" spans="5:6">
      <c r="E1690" s="15">
        <f>Temperaturdaten!B2276</f>
        <v>0</v>
      </c>
      <c r="F1690">
        <f>Temperaturdaten!C2276</f>
        <v>0</v>
      </c>
    </row>
    <row r="1691" spans="5:6">
      <c r="E1691" s="15">
        <f>Temperaturdaten!B2277</f>
        <v>0</v>
      </c>
      <c r="F1691">
        <f>Temperaturdaten!C2277</f>
        <v>0</v>
      </c>
    </row>
    <row r="1692" spans="5:6">
      <c r="E1692" s="15">
        <f>Temperaturdaten!B2278</f>
        <v>0</v>
      </c>
      <c r="F1692">
        <f>Temperaturdaten!C2278</f>
        <v>0</v>
      </c>
    </row>
    <row r="1693" spans="5:6">
      <c r="E1693" s="15">
        <f>Temperaturdaten!B2279</f>
        <v>0</v>
      </c>
      <c r="F1693">
        <f>Temperaturdaten!C2279</f>
        <v>0</v>
      </c>
    </row>
    <row r="1694" spans="5:6">
      <c r="E1694" s="15">
        <f>Temperaturdaten!B2280</f>
        <v>0</v>
      </c>
      <c r="F1694">
        <f>Temperaturdaten!C2280</f>
        <v>0</v>
      </c>
    </row>
    <row r="1695" spans="5:6">
      <c r="E1695" s="15">
        <f>Temperaturdaten!B2281</f>
        <v>0</v>
      </c>
      <c r="F1695">
        <f>Temperaturdaten!C2281</f>
        <v>0</v>
      </c>
    </row>
    <row r="1696" spans="5:6">
      <c r="E1696" s="15">
        <f>Temperaturdaten!B2282</f>
        <v>0</v>
      </c>
      <c r="F1696">
        <f>Temperaturdaten!C2282</f>
        <v>0</v>
      </c>
    </row>
    <row r="1697" spans="5:6">
      <c r="E1697" s="15">
        <f>Temperaturdaten!B2283</f>
        <v>0</v>
      </c>
      <c r="F1697">
        <f>Temperaturdaten!C2283</f>
        <v>0</v>
      </c>
    </row>
    <row r="1698" spans="5:6">
      <c r="E1698" s="15">
        <f>Temperaturdaten!B2284</f>
        <v>0</v>
      </c>
      <c r="F1698">
        <f>Temperaturdaten!C2284</f>
        <v>0</v>
      </c>
    </row>
    <row r="1699" spans="5:6">
      <c r="E1699" s="15">
        <f>Temperaturdaten!B2285</f>
        <v>0</v>
      </c>
      <c r="F1699">
        <f>Temperaturdaten!C2285</f>
        <v>0</v>
      </c>
    </row>
    <row r="1700" spans="5:6">
      <c r="E1700" s="15">
        <f>Temperaturdaten!B2286</f>
        <v>0</v>
      </c>
      <c r="F1700">
        <f>Temperaturdaten!C2286</f>
        <v>0</v>
      </c>
    </row>
    <row r="1701" spans="5:6">
      <c r="E1701" s="15">
        <f>Temperaturdaten!B2287</f>
        <v>0</v>
      </c>
      <c r="F1701">
        <f>Temperaturdaten!C2287</f>
        <v>0</v>
      </c>
    </row>
    <row r="1702" spans="5:6">
      <c r="E1702" s="15">
        <f>Temperaturdaten!B2288</f>
        <v>0</v>
      </c>
      <c r="F1702">
        <f>Temperaturdaten!C2288</f>
        <v>0</v>
      </c>
    </row>
    <row r="1703" spans="5:6">
      <c r="E1703" s="15">
        <f>Temperaturdaten!B2289</f>
        <v>0</v>
      </c>
      <c r="F1703">
        <f>Temperaturdaten!C2289</f>
        <v>0</v>
      </c>
    </row>
    <row r="1704" spans="5:6">
      <c r="E1704" s="15">
        <f>Temperaturdaten!B2290</f>
        <v>0</v>
      </c>
      <c r="F1704">
        <f>Temperaturdaten!C2290</f>
        <v>0</v>
      </c>
    </row>
    <row r="1705" spans="5:6">
      <c r="E1705" s="15">
        <f>Temperaturdaten!B2291</f>
        <v>0</v>
      </c>
      <c r="F1705">
        <f>Temperaturdaten!C2291</f>
        <v>0</v>
      </c>
    </row>
    <row r="1706" spans="5:6">
      <c r="E1706" s="15">
        <f>Temperaturdaten!B2292</f>
        <v>0</v>
      </c>
      <c r="F1706">
        <f>Temperaturdaten!C2292</f>
        <v>0</v>
      </c>
    </row>
    <row r="1707" spans="5:6">
      <c r="E1707" s="15">
        <f>Temperaturdaten!B2293</f>
        <v>0</v>
      </c>
      <c r="F1707">
        <f>Temperaturdaten!C2293</f>
        <v>0</v>
      </c>
    </row>
    <row r="1708" spans="5:6">
      <c r="E1708" s="15">
        <f>Temperaturdaten!B2294</f>
        <v>0</v>
      </c>
      <c r="F1708">
        <f>Temperaturdaten!C2294</f>
        <v>0</v>
      </c>
    </row>
    <row r="1709" spans="5:6">
      <c r="E1709" s="15">
        <f>Temperaturdaten!B2295</f>
        <v>0</v>
      </c>
      <c r="F1709">
        <f>Temperaturdaten!C2295</f>
        <v>0</v>
      </c>
    </row>
    <row r="1710" spans="5:6">
      <c r="E1710" s="15">
        <f>Temperaturdaten!B2296</f>
        <v>0</v>
      </c>
      <c r="F1710">
        <f>Temperaturdaten!C2296</f>
        <v>0</v>
      </c>
    </row>
    <row r="1711" spans="5:6">
      <c r="E1711" s="15">
        <f>Temperaturdaten!B2297</f>
        <v>0</v>
      </c>
      <c r="F1711">
        <f>Temperaturdaten!C2297</f>
        <v>0</v>
      </c>
    </row>
    <row r="1712" spans="5:6">
      <c r="E1712" s="15">
        <f>Temperaturdaten!B2298</f>
        <v>0</v>
      </c>
      <c r="F1712">
        <f>Temperaturdaten!C2298</f>
        <v>0</v>
      </c>
    </row>
    <row r="1713" spans="5:6">
      <c r="E1713" s="15">
        <f>Temperaturdaten!B2299</f>
        <v>0</v>
      </c>
      <c r="F1713">
        <f>Temperaturdaten!C2299</f>
        <v>0</v>
      </c>
    </row>
    <row r="1714" spans="5:6">
      <c r="E1714" s="15">
        <f>Temperaturdaten!B2300</f>
        <v>0</v>
      </c>
      <c r="F1714">
        <f>Temperaturdaten!C2300</f>
        <v>0</v>
      </c>
    </row>
    <row r="1715" spans="5:6">
      <c r="E1715" s="15">
        <f>Temperaturdaten!B2301</f>
        <v>0</v>
      </c>
      <c r="F1715">
        <f>Temperaturdaten!C2301</f>
        <v>0</v>
      </c>
    </row>
    <row r="1716" spans="5:6">
      <c r="E1716" s="15">
        <f>Temperaturdaten!B2302</f>
        <v>0</v>
      </c>
      <c r="F1716">
        <f>Temperaturdaten!C2302</f>
        <v>0</v>
      </c>
    </row>
    <row r="1717" spans="5:6">
      <c r="E1717" s="15">
        <f>Temperaturdaten!B2303</f>
        <v>0</v>
      </c>
      <c r="F1717">
        <f>Temperaturdaten!C2303</f>
        <v>0</v>
      </c>
    </row>
    <row r="1718" spans="5:6">
      <c r="E1718" s="15">
        <f>Temperaturdaten!B2304</f>
        <v>0</v>
      </c>
      <c r="F1718">
        <f>Temperaturdaten!C2304</f>
        <v>0</v>
      </c>
    </row>
    <row r="1719" spans="5:6">
      <c r="E1719" s="15">
        <f>Temperaturdaten!B2305</f>
        <v>0</v>
      </c>
      <c r="F1719">
        <f>Temperaturdaten!C2305</f>
        <v>0</v>
      </c>
    </row>
    <row r="1720" spans="5:6">
      <c r="E1720" s="15">
        <f>Temperaturdaten!B2306</f>
        <v>0</v>
      </c>
      <c r="F1720">
        <f>Temperaturdaten!C2306</f>
        <v>0</v>
      </c>
    </row>
    <row r="1721" spans="5:6">
      <c r="E1721" s="15">
        <f>Temperaturdaten!B2307</f>
        <v>0</v>
      </c>
      <c r="F1721">
        <f>Temperaturdaten!C2307</f>
        <v>0</v>
      </c>
    </row>
    <row r="1722" spans="5:6">
      <c r="E1722" s="15">
        <f>Temperaturdaten!B2308</f>
        <v>0</v>
      </c>
      <c r="F1722">
        <f>Temperaturdaten!C2308</f>
        <v>0</v>
      </c>
    </row>
    <row r="1723" spans="5:6">
      <c r="F1723">
        <f>Temperaturdaten!C2309</f>
        <v>0</v>
      </c>
    </row>
    <row r="1724" spans="5:6">
      <c r="F1724">
        <f>Temperaturdaten!C2310</f>
        <v>0</v>
      </c>
    </row>
    <row r="1725" spans="5:6">
      <c r="F1725">
        <f>Temperaturdaten!C2311</f>
        <v>0</v>
      </c>
    </row>
    <row r="1726" spans="5:6">
      <c r="F1726">
        <f>Temperaturdaten!C2312</f>
        <v>0</v>
      </c>
    </row>
    <row r="1727" spans="5:6">
      <c r="F1727">
        <f>Temperaturdaten!C2313</f>
        <v>0</v>
      </c>
    </row>
    <row r="1728" spans="5:6">
      <c r="F1728">
        <f>Temperaturdaten!C2314</f>
        <v>0</v>
      </c>
    </row>
    <row r="1729" spans="6:6">
      <c r="F1729">
        <f>Temperaturdaten!C2315</f>
        <v>0</v>
      </c>
    </row>
    <row r="1730" spans="6:6">
      <c r="F1730">
        <f>Temperaturdaten!C2316</f>
        <v>0</v>
      </c>
    </row>
    <row r="1731" spans="6:6">
      <c r="F1731">
        <f>Temperaturdaten!C2317</f>
        <v>0</v>
      </c>
    </row>
    <row r="1732" spans="6:6">
      <c r="F1732">
        <f>Temperaturdaten!C2318</f>
        <v>0</v>
      </c>
    </row>
    <row r="1733" spans="6:6">
      <c r="F1733">
        <f>Temperaturdaten!C2319</f>
        <v>0</v>
      </c>
    </row>
    <row r="1734" spans="6:6">
      <c r="F1734">
        <f>Temperaturdaten!C2320</f>
        <v>0</v>
      </c>
    </row>
    <row r="1735" spans="6:6">
      <c r="F1735">
        <f>Temperaturdaten!C2321</f>
        <v>0</v>
      </c>
    </row>
    <row r="1736" spans="6:6">
      <c r="F1736">
        <f>Temperaturdaten!C2322</f>
        <v>0</v>
      </c>
    </row>
    <row r="1737" spans="6:6">
      <c r="F1737">
        <f>Temperaturdaten!C2323</f>
        <v>0</v>
      </c>
    </row>
    <row r="1738" spans="6:6">
      <c r="F1738">
        <f>Temperaturdaten!C2324</f>
        <v>0</v>
      </c>
    </row>
    <row r="1739" spans="6:6">
      <c r="F1739">
        <f>Temperaturdaten!C2325</f>
        <v>0</v>
      </c>
    </row>
    <row r="1740" spans="6:6">
      <c r="F1740">
        <f>Temperaturdaten!C2326</f>
        <v>0</v>
      </c>
    </row>
    <row r="1741" spans="6:6">
      <c r="F1741">
        <f>Temperaturdaten!C2327</f>
        <v>0</v>
      </c>
    </row>
    <row r="1742" spans="6:6">
      <c r="F1742">
        <f>Temperaturdaten!C2328</f>
        <v>0</v>
      </c>
    </row>
    <row r="1743" spans="6:6">
      <c r="F1743">
        <f>Temperaturdaten!C2329</f>
        <v>0</v>
      </c>
    </row>
    <row r="1744" spans="6:6">
      <c r="F1744">
        <f>Temperaturdaten!C2330</f>
        <v>0</v>
      </c>
    </row>
    <row r="1745" spans="6:6">
      <c r="F1745">
        <f>Temperaturdaten!C2331</f>
        <v>0</v>
      </c>
    </row>
    <row r="1746" spans="6:6">
      <c r="F1746">
        <f>Temperaturdaten!C2332</f>
        <v>0</v>
      </c>
    </row>
    <row r="1747" spans="6:6">
      <c r="F1747">
        <f>Temperaturdaten!C2333</f>
        <v>0</v>
      </c>
    </row>
    <row r="1748" spans="6:6">
      <c r="F1748">
        <f>Temperaturdaten!C2334</f>
        <v>0</v>
      </c>
    </row>
    <row r="1749" spans="6:6">
      <c r="F1749">
        <f>Temperaturdaten!C2335</f>
        <v>0</v>
      </c>
    </row>
    <row r="1750" spans="6:6">
      <c r="F1750">
        <f>Temperaturdaten!C2336</f>
        <v>0</v>
      </c>
    </row>
    <row r="1751" spans="6:6">
      <c r="F1751">
        <f>Temperaturdaten!C2337</f>
        <v>0</v>
      </c>
    </row>
    <row r="1752" spans="6:6">
      <c r="F1752">
        <f>Temperaturdaten!C2338</f>
        <v>0</v>
      </c>
    </row>
    <row r="1753" spans="6:6">
      <c r="F1753">
        <f>Temperaturdaten!C2339</f>
        <v>0</v>
      </c>
    </row>
    <row r="1754" spans="6:6">
      <c r="F1754">
        <f>Temperaturdaten!C2340</f>
        <v>0</v>
      </c>
    </row>
    <row r="1755" spans="6:6">
      <c r="F1755">
        <f>Temperaturdaten!C2341</f>
        <v>0</v>
      </c>
    </row>
    <row r="1756" spans="6:6">
      <c r="F1756">
        <f>Temperaturdaten!C2342</f>
        <v>0</v>
      </c>
    </row>
    <row r="1757" spans="6:6">
      <c r="F1757">
        <f>Temperaturdaten!C2343</f>
        <v>0</v>
      </c>
    </row>
    <row r="1758" spans="6:6">
      <c r="F1758">
        <f>Temperaturdaten!C2344</f>
        <v>0</v>
      </c>
    </row>
    <row r="1759" spans="6:6">
      <c r="F1759">
        <f>Temperaturdaten!C2345</f>
        <v>0</v>
      </c>
    </row>
    <row r="1760" spans="6:6">
      <c r="F1760">
        <f>Temperaturdaten!C2346</f>
        <v>0</v>
      </c>
    </row>
    <row r="1761" spans="6:6">
      <c r="F1761">
        <f>Temperaturdaten!C2347</f>
        <v>0</v>
      </c>
    </row>
    <row r="1762" spans="6:6">
      <c r="F1762">
        <f>Temperaturdaten!C2348</f>
        <v>0</v>
      </c>
    </row>
    <row r="1763" spans="6:6">
      <c r="F1763">
        <f>Temperaturdaten!C2349</f>
        <v>0</v>
      </c>
    </row>
    <row r="1764" spans="6:6">
      <c r="F1764">
        <f>Temperaturdaten!C2350</f>
        <v>0</v>
      </c>
    </row>
    <row r="1765" spans="6:6">
      <c r="F1765">
        <f>Temperaturdaten!C2351</f>
        <v>0</v>
      </c>
    </row>
    <row r="1766" spans="6:6">
      <c r="F1766">
        <f>Temperaturdaten!C2352</f>
        <v>0</v>
      </c>
    </row>
    <row r="1767" spans="6:6">
      <c r="F1767">
        <f>Temperaturdaten!C2353</f>
        <v>0</v>
      </c>
    </row>
    <row r="1768" spans="6:6">
      <c r="F1768">
        <f>Temperaturdaten!C2354</f>
        <v>0</v>
      </c>
    </row>
    <row r="1769" spans="6:6">
      <c r="F1769">
        <f>Temperaturdaten!C2355</f>
        <v>0</v>
      </c>
    </row>
    <row r="1770" spans="6:6">
      <c r="F1770">
        <f>Temperaturdaten!C2356</f>
        <v>0</v>
      </c>
    </row>
    <row r="1771" spans="6:6">
      <c r="F1771">
        <f>Temperaturdaten!C2357</f>
        <v>0</v>
      </c>
    </row>
    <row r="1772" spans="6:6">
      <c r="F1772">
        <f>Temperaturdaten!C2358</f>
        <v>0</v>
      </c>
    </row>
    <row r="1773" spans="6:6">
      <c r="F1773">
        <f>Temperaturdaten!C2359</f>
        <v>0</v>
      </c>
    </row>
    <row r="1774" spans="6:6">
      <c r="F1774">
        <f>Temperaturdaten!C2360</f>
        <v>0</v>
      </c>
    </row>
    <row r="1775" spans="6:6">
      <c r="F1775">
        <f>Temperaturdaten!C2361</f>
        <v>0</v>
      </c>
    </row>
    <row r="1776" spans="6:6">
      <c r="F1776">
        <f>Temperaturdaten!C2362</f>
        <v>0</v>
      </c>
    </row>
    <row r="1777" spans="6:6">
      <c r="F1777">
        <f>Temperaturdaten!C2363</f>
        <v>0</v>
      </c>
    </row>
    <row r="1778" spans="6:6">
      <c r="F1778">
        <f>Temperaturdaten!C2364</f>
        <v>0</v>
      </c>
    </row>
    <row r="1779" spans="6:6">
      <c r="F1779">
        <f>Temperaturdaten!C2365</f>
        <v>0</v>
      </c>
    </row>
    <row r="1780" spans="6:6">
      <c r="F1780">
        <f>Temperaturdaten!C2366</f>
        <v>0</v>
      </c>
    </row>
    <row r="1781" spans="6:6">
      <c r="F1781">
        <f>Temperaturdaten!C2367</f>
        <v>0</v>
      </c>
    </row>
    <row r="1782" spans="6:6">
      <c r="F1782">
        <f>Temperaturdaten!C2368</f>
        <v>0</v>
      </c>
    </row>
    <row r="1783" spans="6:6">
      <c r="F1783">
        <f>Temperaturdaten!C2369</f>
        <v>0</v>
      </c>
    </row>
    <row r="1784" spans="6:6">
      <c r="F1784">
        <f>Temperaturdaten!C2370</f>
        <v>0</v>
      </c>
    </row>
    <row r="1785" spans="6:6">
      <c r="F1785">
        <f>Temperaturdaten!C2371</f>
        <v>0</v>
      </c>
    </row>
    <row r="1786" spans="6:6">
      <c r="F1786">
        <f>Temperaturdaten!C2372</f>
        <v>0</v>
      </c>
    </row>
    <row r="1787" spans="6:6">
      <c r="F1787">
        <f>Temperaturdaten!C2373</f>
        <v>0</v>
      </c>
    </row>
    <row r="1788" spans="6:6">
      <c r="F1788">
        <f>Temperaturdaten!C2374</f>
        <v>0</v>
      </c>
    </row>
    <row r="1789" spans="6:6">
      <c r="F1789">
        <f>Temperaturdaten!C2375</f>
        <v>0</v>
      </c>
    </row>
    <row r="1790" spans="6:6">
      <c r="F1790">
        <f>Temperaturdaten!C2376</f>
        <v>0</v>
      </c>
    </row>
    <row r="1791" spans="6:6">
      <c r="F1791">
        <f>Temperaturdaten!C2377</f>
        <v>0</v>
      </c>
    </row>
    <row r="1792" spans="6:6">
      <c r="F1792">
        <f>Temperaturdaten!C2378</f>
        <v>0</v>
      </c>
    </row>
    <row r="1793" spans="6:6">
      <c r="F1793">
        <f>Temperaturdaten!C2379</f>
        <v>0</v>
      </c>
    </row>
    <row r="1794" spans="6:6">
      <c r="F1794">
        <f>Temperaturdaten!C2380</f>
        <v>0</v>
      </c>
    </row>
    <row r="1795" spans="6:6">
      <c r="F1795">
        <f>Temperaturdaten!C2381</f>
        <v>0</v>
      </c>
    </row>
    <row r="1796" spans="6:6">
      <c r="F1796">
        <f>Temperaturdaten!C2382</f>
        <v>0</v>
      </c>
    </row>
    <row r="1797" spans="6:6">
      <c r="F1797">
        <f>Temperaturdaten!C2383</f>
        <v>0</v>
      </c>
    </row>
    <row r="1798" spans="6:6">
      <c r="F1798">
        <f>Temperaturdaten!C2384</f>
        <v>0</v>
      </c>
    </row>
    <row r="1799" spans="6:6">
      <c r="F1799">
        <f>Temperaturdaten!C2385</f>
        <v>0</v>
      </c>
    </row>
    <row r="1800" spans="6:6">
      <c r="F1800">
        <f>Temperaturdaten!C2386</f>
        <v>0</v>
      </c>
    </row>
    <row r="1801" spans="6:6">
      <c r="F1801">
        <f>Temperaturdaten!C2387</f>
        <v>0</v>
      </c>
    </row>
    <row r="1802" spans="6:6">
      <c r="F1802">
        <f>Temperaturdaten!C2388</f>
        <v>0</v>
      </c>
    </row>
    <row r="1803" spans="6:6">
      <c r="F1803">
        <f>Temperaturdaten!C2389</f>
        <v>0</v>
      </c>
    </row>
    <row r="1804" spans="6:6">
      <c r="F1804">
        <f>Temperaturdaten!C2390</f>
        <v>0</v>
      </c>
    </row>
    <row r="1805" spans="6:6">
      <c r="F1805">
        <f>Temperaturdaten!C2391</f>
        <v>0</v>
      </c>
    </row>
    <row r="1806" spans="6:6">
      <c r="F1806">
        <f>Temperaturdaten!C2392</f>
        <v>0</v>
      </c>
    </row>
    <row r="1807" spans="6:6">
      <c r="F1807">
        <f>Temperaturdaten!C2393</f>
        <v>0</v>
      </c>
    </row>
    <row r="1808" spans="6:6">
      <c r="F1808">
        <f>Temperaturdaten!C2394</f>
        <v>0</v>
      </c>
    </row>
    <row r="1809" spans="6:6">
      <c r="F1809">
        <f>Temperaturdaten!C2395</f>
        <v>0</v>
      </c>
    </row>
    <row r="1810" spans="6:6">
      <c r="F1810">
        <f>Temperaturdaten!C2396</f>
        <v>0</v>
      </c>
    </row>
    <row r="1811" spans="6:6">
      <c r="F1811">
        <f>Temperaturdaten!C2397</f>
        <v>0</v>
      </c>
    </row>
    <row r="1812" spans="6:6">
      <c r="F1812">
        <f>Temperaturdaten!C2398</f>
        <v>0</v>
      </c>
    </row>
    <row r="1813" spans="6:6">
      <c r="F1813">
        <f>Temperaturdaten!C2399</f>
        <v>0</v>
      </c>
    </row>
    <row r="1814" spans="6:6">
      <c r="F1814">
        <f>Temperaturdaten!C2400</f>
        <v>0</v>
      </c>
    </row>
    <row r="1815" spans="6:6">
      <c r="F1815">
        <f>Temperaturdaten!C2401</f>
        <v>0</v>
      </c>
    </row>
    <row r="1816" spans="6:6">
      <c r="F1816">
        <f>Temperaturdaten!C2402</f>
        <v>0</v>
      </c>
    </row>
    <row r="1817" spans="6:6">
      <c r="F1817">
        <f>Temperaturdaten!C2403</f>
        <v>0</v>
      </c>
    </row>
    <row r="1818" spans="6:6">
      <c r="F1818">
        <f>Temperaturdaten!C2404</f>
        <v>0</v>
      </c>
    </row>
    <row r="1819" spans="6:6">
      <c r="F1819">
        <f>Temperaturdaten!C2405</f>
        <v>0</v>
      </c>
    </row>
    <row r="1820" spans="6:6">
      <c r="F1820">
        <f>Temperaturdaten!C2406</f>
        <v>0</v>
      </c>
    </row>
    <row r="1821" spans="6:6">
      <c r="F1821">
        <f>Temperaturdaten!C2407</f>
        <v>0</v>
      </c>
    </row>
    <row r="1822" spans="6:6">
      <c r="F1822">
        <f>Temperaturdaten!C2408</f>
        <v>0</v>
      </c>
    </row>
    <row r="1823" spans="6:6">
      <c r="F1823">
        <f>Temperaturdaten!C2409</f>
        <v>0</v>
      </c>
    </row>
    <row r="1824" spans="6:6">
      <c r="F1824">
        <f>Temperaturdaten!C2410</f>
        <v>0</v>
      </c>
    </row>
    <row r="1825" spans="6:6">
      <c r="F1825">
        <f>Temperaturdaten!C2411</f>
        <v>0</v>
      </c>
    </row>
    <row r="1826" spans="6:6">
      <c r="F1826">
        <f>Temperaturdaten!C2412</f>
        <v>0</v>
      </c>
    </row>
    <row r="1827" spans="6:6">
      <c r="F1827">
        <f>Temperaturdaten!C2413</f>
        <v>0</v>
      </c>
    </row>
    <row r="1828" spans="6:6">
      <c r="F1828">
        <f>Temperaturdaten!C2414</f>
        <v>0</v>
      </c>
    </row>
    <row r="1829" spans="6:6">
      <c r="F1829">
        <f>Temperaturdaten!C2415</f>
        <v>0</v>
      </c>
    </row>
    <row r="1830" spans="6:6">
      <c r="F1830">
        <f>Temperaturdaten!C2416</f>
        <v>0</v>
      </c>
    </row>
    <row r="1831" spans="6:6">
      <c r="F1831">
        <f>Temperaturdaten!C2417</f>
        <v>0</v>
      </c>
    </row>
    <row r="1832" spans="6:6">
      <c r="F1832">
        <f>Temperaturdaten!C2418</f>
        <v>0</v>
      </c>
    </row>
    <row r="1833" spans="6:6">
      <c r="F1833">
        <f>Temperaturdaten!C2419</f>
        <v>0</v>
      </c>
    </row>
    <row r="1834" spans="6:6">
      <c r="F1834">
        <f>Temperaturdaten!C2420</f>
        <v>0</v>
      </c>
    </row>
    <row r="1835" spans="6:6">
      <c r="F1835">
        <f>Temperaturdaten!C2421</f>
        <v>0</v>
      </c>
    </row>
    <row r="1836" spans="6:6">
      <c r="F1836">
        <f>Temperaturdaten!C2422</f>
        <v>0</v>
      </c>
    </row>
    <row r="1837" spans="6:6">
      <c r="F1837">
        <f>Temperaturdaten!C2423</f>
        <v>0</v>
      </c>
    </row>
    <row r="1838" spans="6:6">
      <c r="F1838">
        <f>Temperaturdaten!C2424</f>
        <v>0</v>
      </c>
    </row>
    <row r="1839" spans="6:6">
      <c r="F1839">
        <f>Temperaturdaten!C2425</f>
        <v>0</v>
      </c>
    </row>
    <row r="1840" spans="6:6">
      <c r="F1840">
        <f>Temperaturdaten!C2426</f>
        <v>0</v>
      </c>
    </row>
    <row r="1841" spans="6:6">
      <c r="F1841">
        <f>Temperaturdaten!C2427</f>
        <v>0</v>
      </c>
    </row>
    <row r="1842" spans="6:6">
      <c r="F1842">
        <f>Temperaturdaten!C2428</f>
        <v>0</v>
      </c>
    </row>
    <row r="1843" spans="6:6">
      <c r="F1843">
        <f>Temperaturdaten!C2429</f>
        <v>0</v>
      </c>
    </row>
    <row r="1844" spans="6:6">
      <c r="F1844">
        <f>Temperaturdaten!C2430</f>
        <v>0</v>
      </c>
    </row>
    <row r="1845" spans="6:6">
      <c r="F1845">
        <f>Temperaturdaten!C2431</f>
        <v>0</v>
      </c>
    </row>
    <row r="1846" spans="6:6">
      <c r="F1846">
        <f>Temperaturdaten!C2432</f>
        <v>0</v>
      </c>
    </row>
    <row r="1847" spans="6:6">
      <c r="F1847">
        <f>Temperaturdaten!C2433</f>
        <v>0</v>
      </c>
    </row>
    <row r="1848" spans="6:6">
      <c r="F1848">
        <f>Temperaturdaten!C2434</f>
        <v>0</v>
      </c>
    </row>
    <row r="1849" spans="6:6">
      <c r="F1849">
        <f>Temperaturdaten!C2435</f>
        <v>0</v>
      </c>
    </row>
    <row r="1850" spans="6:6">
      <c r="F1850">
        <f>Temperaturdaten!C2436</f>
        <v>0</v>
      </c>
    </row>
    <row r="1851" spans="6:6">
      <c r="F1851">
        <f>Temperaturdaten!C2437</f>
        <v>0</v>
      </c>
    </row>
    <row r="1852" spans="6:6">
      <c r="F1852">
        <f>Temperaturdaten!C2438</f>
        <v>0</v>
      </c>
    </row>
    <row r="1853" spans="6:6">
      <c r="F1853">
        <f>Temperaturdaten!C2439</f>
        <v>0</v>
      </c>
    </row>
    <row r="1854" spans="6:6">
      <c r="F1854">
        <f>Temperaturdaten!C2440</f>
        <v>0</v>
      </c>
    </row>
    <row r="1855" spans="6:6">
      <c r="F1855">
        <f>Temperaturdaten!C2441</f>
        <v>0</v>
      </c>
    </row>
    <row r="1856" spans="6:6">
      <c r="F1856">
        <f>Temperaturdaten!C2442</f>
        <v>0</v>
      </c>
    </row>
    <row r="1857" spans="6:6">
      <c r="F1857">
        <f>Temperaturdaten!C2443</f>
        <v>0</v>
      </c>
    </row>
    <row r="1858" spans="6:6">
      <c r="F1858">
        <f>Temperaturdaten!C2444</f>
        <v>0</v>
      </c>
    </row>
    <row r="1859" spans="6:6">
      <c r="F1859">
        <f>Temperaturdaten!C2445</f>
        <v>0</v>
      </c>
    </row>
    <row r="1860" spans="6:6">
      <c r="F1860">
        <f>Temperaturdaten!C2446</f>
        <v>0</v>
      </c>
    </row>
    <row r="1861" spans="6:6">
      <c r="F1861">
        <f>Temperaturdaten!C2447</f>
        <v>0</v>
      </c>
    </row>
    <row r="1862" spans="6:6">
      <c r="F1862">
        <f>Temperaturdaten!C2448</f>
        <v>0</v>
      </c>
    </row>
    <row r="1863" spans="6:6">
      <c r="F1863">
        <f>Temperaturdaten!C2449</f>
        <v>0</v>
      </c>
    </row>
    <row r="1864" spans="6:6">
      <c r="F1864">
        <f>Temperaturdaten!C2450</f>
        <v>0</v>
      </c>
    </row>
    <row r="1865" spans="6:6">
      <c r="F1865">
        <f>Temperaturdaten!C2451</f>
        <v>0</v>
      </c>
    </row>
    <row r="1866" spans="6:6">
      <c r="F1866">
        <f>Temperaturdaten!C2452</f>
        <v>0</v>
      </c>
    </row>
    <row r="1867" spans="6:6">
      <c r="F1867">
        <f>Temperaturdaten!C2453</f>
        <v>0</v>
      </c>
    </row>
    <row r="1868" spans="6:6">
      <c r="F1868">
        <f>Temperaturdaten!C2454</f>
        <v>0</v>
      </c>
    </row>
    <row r="1869" spans="6:6">
      <c r="F1869">
        <f>Temperaturdaten!C2455</f>
        <v>0</v>
      </c>
    </row>
    <row r="1870" spans="6:6">
      <c r="F1870">
        <f>Temperaturdaten!C2456</f>
        <v>0</v>
      </c>
    </row>
    <row r="1871" spans="6:6">
      <c r="F1871">
        <f>Temperaturdaten!C2457</f>
        <v>0</v>
      </c>
    </row>
    <row r="1872" spans="6:6">
      <c r="F1872">
        <f>Temperaturdaten!C2458</f>
        <v>0</v>
      </c>
    </row>
    <row r="1873" spans="6:6">
      <c r="F1873">
        <f>Temperaturdaten!C2459</f>
        <v>0</v>
      </c>
    </row>
    <row r="1874" spans="6:6">
      <c r="F1874">
        <f>Temperaturdaten!C2460</f>
        <v>0</v>
      </c>
    </row>
    <row r="1875" spans="6:6">
      <c r="F1875">
        <f>Temperaturdaten!C2461</f>
        <v>0</v>
      </c>
    </row>
    <row r="1876" spans="6:6">
      <c r="F1876">
        <f>Temperaturdaten!C2462</f>
        <v>0</v>
      </c>
    </row>
    <row r="1877" spans="6:6">
      <c r="F1877">
        <f>Temperaturdaten!C2463</f>
        <v>0</v>
      </c>
    </row>
    <row r="1878" spans="6:6">
      <c r="F1878">
        <f>Temperaturdaten!C2464</f>
        <v>0</v>
      </c>
    </row>
    <row r="1879" spans="6:6">
      <c r="F1879">
        <f>Temperaturdaten!C2465</f>
        <v>0</v>
      </c>
    </row>
    <row r="1880" spans="6:6">
      <c r="F1880">
        <f>Temperaturdaten!C2466</f>
        <v>0</v>
      </c>
    </row>
    <row r="1881" spans="6:6">
      <c r="F1881">
        <f>Temperaturdaten!C2467</f>
        <v>0</v>
      </c>
    </row>
    <row r="1882" spans="6:6">
      <c r="F1882">
        <f>Temperaturdaten!C2468</f>
        <v>0</v>
      </c>
    </row>
    <row r="1883" spans="6:6">
      <c r="F1883">
        <f>Temperaturdaten!C2469</f>
        <v>0</v>
      </c>
    </row>
    <row r="1884" spans="6:6">
      <c r="F1884">
        <f>Temperaturdaten!C2470</f>
        <v>0</v>
      </c>
    </row>
    <row r="1885" spans="6:6">
      <c r="F1885">
        <f>Temperaturdaten!C2471</f>
        <v>0</v>
      </c>
    </row>
    <row r="1886" spans="6:6">
      <c r="F1886">
        <f>Temperaturdaten!C2472</f>
        <v>0</v>
      </c>
    </row>
    <row r="1887" spans="6:6">
      <c r="F1887">
        <f>Temperaturdaten!C2473</f>
        <v>0</v>
      </c>
    </row>
    <row r="1888" spans="6:6">
      <c r="F1888">
        <f>Temperaturdaten!C2474</f>
        <v>0</v>
      </c>
    </row>
    <row r="1889" spans="6:6">
      <c r="F1889">
        <f>Temperaturdaten!C2475</f>
        <v>0</v>
      </c>
    </row>
    <row r="1890" spans="6:6">
      <c r="F1890">
        <f>Temperaturdaten!C2476</f>
        <v>0</v>
      </c>
    </row>
    <row r="1891" spans="6:6">
      <c r="F1891">
        <f>Temperaturdaten!C2477</f>
        <v>0</v>
      </c>
    </row>
    <row r="1892" spans="6:6">
      <c r="F1892">
        <f>Temperaturdaten!C2478</f>
        <v>0</v>
      </c>
    </row>
    <row r="1893" spans="6:6">
      <c r="F1893">
        <f>Temperaturdaten!C2479</f>
        <v>0</v>
      </c>
    </row>
    <row r="1894" spans="6:6">
      <c r="F1894">
        <f>Temperaturdaten!C2480</f>
        <v>0</v>
      </c>
    </row>
    <row r="1895" spans="6:6">
      <c r="F1895">
        <f>Temperaturdaten!C2481</f>
        <v>0</v>
      </c>
    </row>
    <row r="1896" spans="6:6">
      <c r="F1896">
        <f>Temperaturdaten!C2482</f>
        <v>0</v>
      </c>
    </row>
    <row r="1897" spans="6:6">
      <c r="F1897">
        <f>Temperaturdaten!C2483</f>
        <v>0</v>
      </c>
    </row>
    <row r="1898" spans="6:6">
      <c r="F1898">
        <f>Temperaturdaten!C2484</f>
        <v>0</v>
      </c>
    </row>
    <row r="1899" spans="6:6">
      <c r="F1899">
        <f>Temperaturdaten!C2485</f>
        <v>0</v>
      </c>
    </row>
    <row r="1900" spans="6:6">
      <c r="F1900">
        <f>Temperaturdaten!C2486</f>
        <v>0</v>
      </c>
    </row>
    <row r="1901" spans="6:6">
      <c r="F1901">
        <f>Temperaturdaten!C2487</f>
        <v>0</v>
      </c>
    </row>
    <row r="1902" spans="6:6">
      <c r="F1902">
        <f>Temperaturdaten!C2488</f>
        <v>0</v>
      </c>
    </row>
    <row r="1903" spans="6:6">
      <c r="F1903">
        <f>Temperaturdaten!C2489</f>
        <v>0</v>
      </c>
    </row>
    <row r="1904" spans="6:6">
      <c r="F1904">
        <f>Temperaturdaten!C2490</f>
        <v>0</v>
      </c>
    </row>
    <row r="1905" spans="6:6">
      <c r="F1905">
        <f>Temperaturdaten!C2491</f>
        <v>0</v>
      </c>
    </row>
    <row r="1906" spans="6:6">
      <c r="F1906">
        <f>Temperaturdaten!C2492</f>
        <v>0</v>
      </c>
    </row>
    <row r="1907" spans="6:6">
      <c r="F1907">
        <f>Temperaturdaten!C2493</f>
        <v>0</v>
      </c>
    </row>
    <row r="1908" spans="6:6">
      <c r="F1908">
        <f>Temperaturdaten!C2494</f>
        <v>0</v>
      </c>
    </row>
    <row r="1909" spans="6:6">
      <c r="F1909">
        <f>Temperaturdaten!C2495</f>
        <v>0</v>
      </c>
    </row>
    <row r="1910" spans="6:6">
      <c r="F1910">
        <f>Temperaturdaten!C2496</f>
        <v>0</v>
      </c>
    </row>
    <row r="1911" spans="6:6">
      <c r="F1911">
        <f>Temperaturdaten!C2497</f>
        <v>0</v>
      </c>
    </row>
    <row r="1912" spans="6:6">
      <c r="F1912">
        <f>Temperaturdaten!C2498</f>
        <v>0</v>
      </c>
    </row>
    <row r="1913" spans="6:6">
      <c r="F1913">
        <f>Temperaturdaten!C2499</f>
        <v>0</v>
      </c>
    </row>
    <row r="1914" spans="6:6">
      <c r="F1914">
        <f>Temperaturdaten!C2500</f>
        <v>0</v>
      </c>
    </row>
    <row r="1915" spans="6:6">
      <c r="F1915">
        <f>Temperaturdaten!C2501</f>
        <v>0</v>
      </c>
    </row>
    <row r="1916" spans="6:6">
      <c r="F1916">
        <f>Temperaturdaten!C2502</f>
        <v>0</v>
      </c>
    </row>
    <row r="1917" spans="6:6">
      <c r="F1917">
        <f>Temperaturdaten!C2503</f>
        <v>0</v>
      </c>
    </row>
    <row r="1918" spans="6:6">
      <c r="F1918">
        <f>Temperaturdaten!C2504</f>
        <v>0</v>
      </c>
    </row>
    <row r="1919" spans="6:6">
      <c r="F1919">
        <f>Temperaturdaten!C2505</f>
        <v>0</v>
      </c>
    </row>
    <row r="1920" spans="6:6">
      <c r="F1920">
        <f>Temperaturdaten!C2506</f>
        <v>0</v>
      </c>
    </row>
    <row r="1921" spans="6:6">
      <c r="F1921">
        <f>Temperaturdaten!C2507</f>
        <v>0</v>
      </c>
    </row>
    <row r="1922" spans="6:6">
      <c r="F1922">
        <f>Temperaturdaten!C2508</f>
        <v>0</v>
      </c>
    </row>
    <row r="1923" spans="6:6">
      <c r="F1923">
        <f>Temperaturdaten!C2509</f>
        <v>0</v>
      </c>
    </row>
    <row r="1924" spans="6:6">
      <c r="F1924">
        <f>Temperaturdaten!C2510</f>
        <v>0</v>
      </c>
    </row>
    <row r="1925" spans="6:6">
      <c r="F1925">
        <f>Temperaturdaten!C2511</f>
        <v>0</v>
      </c>
    </row>
    <row r="1926" spans="6:6">
      <c r="F1926">
        <f>Temperaturdaten!C2512</f>
        <v>0</v>
      </c>
    </row>
    <row r="1927" spans="6:6">
      <c r="F1927">
        <f>Temperaturdaten!C2513</f>
        <v>0</v>
      </c>
    </row>
    <row r="1928" spans="6:6">
      <c r="F1928">
        <f>Temperaturdaten!C2514</f>
        <v>0</v>
      </c>
    </row>
    <row r="1929" spans="6:6">
      <c r="F1929">
        <f>Temperaturdaten!C2515</f>
        <v>0</v>
      </c>
    </row>
    <row r="1930" spans="6:6">
      <c r="F1930">
        <f>Temperaturdaten!C2516</f>
        <v>0</v>
      </c>
    </row>
    <row r="1931" spans="6:6">
      <c r="F1931">
        <f>Temperaturdaten!C2517</f>
        <v>0</v>
      </c>
    </row>
    <row r="1932" spans="6:6">
      <c r="F1932">
        <f>Temperaturdaten!C2518</f>
        <v>0</v>
      </c>
    </row>
    <row r="1933" spans="6:6">
      <c r="F1933">
        <f>Temperaturdaten!C2519</f>
        <v>0</v>
      </c>
    </row>
    <row r="1934" spans="6:6">
      <c r="F1934">
        <f>Temperaturdaten!C2520</f>
        <v>0</v>
      </c>
    </row>
    <row r="1935" spans="6:6">
      <c r="F1935">
        <f>Temperaturdaten!C2521</f>
        <v>0</v>
      </c>
    </row>
    <row r="1936" spans="6:6">
      <c r="F1936">
        <f>Temperaturdaten!C2522</f>
        <v>0</v>
      </c>
    </row>
    <row r="1937" spans="6:6">
      <c r="F1937">
        <f>Temperaturdaten!C2523</f>
        <v>0</v>
      </c>
    </row>
    <row r="1938" spans="6:6">
      <c r="F1938">
        <f>Temperaturdaten!C2524</f>
        <v>0</v>
      </c>
    </row>
    <row r="1939" spans="6:6">
      <c r="F1939">
        <f>Temperaturdaten!C2525</f>
        <v>0</v>
      </c>
    </row>
    <row r="1940" spans="6:6">
      <c r="F1940">
        <f>Temperaturdaten!C2526</f>
        <v>0</v>
      </c>
    </row>
    <row r="1941" spans="6:6">
      <c r="F1941">
        <f>Temperaturdaten!C2527</f>
        <v>0</v>
      </c>
    </row>
    <row r="1942" spans="6:6">
      <c r="F1942">
        <f>Temperaturdaten!C2528</f>
        <v>0</v>
      </c>
    </row>
    <row r="1943" spans="6:6">
      <c r="F1943">
        <f>Temperaturdaten!C2529</f>
        <v>0</v>
      </c>
    </row>
    <row r="1944" spans="6:6">
      <c r="F1944">
        <f>Temperaturdaten!C2530</f>
        <v>0</v>
      </c>
    </row>
    <row r="1945" spans="6:6">
      <c r="F1945">
        <f>Temperaturdaten!C2531</f>
        <v>0</v>
      </c>
    </row>
    <row r="1946" spans="6:6">
      <c r="F1946">
        <f>Temperaturdaten!C2532</f>
        <v>0</v>
      </c>
    </row>
    <row r="1947" spans="6:6">
      <c r="F1947">
        <f>Temperaturdaten!C2533</f>
        <v>0</v>
      </c>
    </row>
    <row r="1948" spans="6:6">
      <c r="F1948">
        <f>Temperaturdaten!C2534</f>
        <v>0</v>
      </c>
    </row>
    <row r="1949" spans="6:6">
      <c r="F1949">
        <f>Temperaturdaten!C2535</f>
        <v>0</v>
      </c>
    </row>
    <row r="1950" spans="6:6">
      <c r="F1950">
        <f>Temperaturdaten!C2536</f>
        <v>0</v>
      </c>
    </row>
    <row r="1951" spans="6:6">
      <c r="F1951">
        <f>Temperaturdaten!C2537</f>
        <v>0</v>
      </c>
    </row>
    <row r="1952" spans="6:6">
      <c r="F1952">
        <f>Temperaturdaten!C2538</f>
        <v>0</v>
      </c>
    </row>
    <row r="1953" spans="6:6">
      <c r="F1953">
        <f>Temperaturdaten!C2539</f>
        <v>0</v>
      </c>
    </row>
    <row r="1954" spans="6:6">
      <c r="F1954">
        <f>Temperaturdaten!C2540</f>
        <v>0</v>
      </c>
    </row>
    <row r="1955" spans="6:6">
      <c r="F1955">
        <f>Temperaturdaten!C2541</f>
        <v>0</v>
      </c>
    </row>
    <row r="1956" spans="6:6">
      <c r="F1956">
        <f>Temperaturdaten!C2542</f>
        <v>0</v>
      </c>
    </row>
    <row r="1957" spans="6:6">
      <c r="F1957">
        <f>Temperaturdaten!C2543</f>
        <v>0</v>
      </c>
    </row>
    <row r="1958" spans="6:6">
      <c r="F1958">
        <f>Temperaturdaten!C2544</f>
        <v>0</v>
      </c>
    </row>
    <row r="1959" spans="6:6">
      <c r="F1959">
        <f>Temperaturdaten!C2545</f>
        <v>0</v>
      </c>
    </row>
    <row r="1960" spans="6:6">
      <c r="F1960">
        <f>Temperaturdaten!C2546</f>
        <v>0</v>
      </c>
    </row>
    <row r="1961" spans="6:6">
      <c r="F1961">
        <f>Temperaturdaten!C2547</f>
        <v>0</v>
      </c>
    </row>
    <row r="1962" spans="6:6">
      <c r="F1962">
        <f>Temperaturdaten!C2548</f>
        <v>0</v>
      </c>
    </row>
    <row r="1963" spans="6:6">
      <c r="F1963">
        <f>Temperaturdaten!C2549</f>
        <v>0</v>
      </c>
    </row>
    <row r="1964" spans="6:6">
      <c r="F1964">
        <f>Temperaturdaten!C2550</f>
        <v>0</v>
      </c>
    </row>
    <row r="1965" spans="6:6">
      <c r="F1965">
        <f>Temperaturdaten!C2551</f>
        <v>0</v>
      </c>
    </row>
    <row r="1966" spans="6:6">
      <c r="F1966">
        <f>Temperaturdaten!C2552</f>
        <v>0</v>
      </c>
    </row>
    <row r="1967" spans="6:6">
      <c r="F1967">
        <f>Temperaturdaten!C2553</f>
        <v>0</v>
      </c>
    </row>
    <row r="1968" spans="6:6">
      <c r="F1968">
        <f>Temperaturdaten!C2554</f>
        <v>0</v>
      </c>
    </row>
    <row r="1969" spans="6:6">
      <c r="F1969">
        <f>Temperaturdaten!C2555</f>
        <v>0</v>
      </c>
    </row>
    <row r="1970" spans="6:6">
      <c r="F1970">
        <f>Temperaturdaten!C2556</f>
        <v>0</v>
      </c>
    </row>
    <row r="1971" spans="6:6">
      <c r="F1971">
        <f>Temperaturdaten!C2557</f>
        <v>0</v>
      </c>
    </row>
    <row r="1972" spans="6:6">
      <c r="F1972">
        <f>Temperaturdaten!C2558</f>
        <v>0</v>
      </c>
    </row>
    <row r="1973" spans="6:6">
      <c r="F1973">
        <f>Temperaturdaten!C2559</f>
        <v>0</v>
      </c>
    </row>
    <row r="1974" spans="6:6">
      <c r="F1974">
        <f>Temperaturdaten!C2560</f>
        <v>0</v>
      </c>
    </row>
    <row r="1975" spans="6:6">
      <c r="F1975">
        <f>Temperaturdaten!C2561</f>
        <v>0</v>
      </c>
    </row>
    <row r="1976" spans="6:6">
      <c r="F1976">
        <f>Temperaturdaten!C2562</f>
        <v>0</v>
      </c>
    </row>
    <row r="1977" spans="6:6">
      <c r="F1977">
        <f>Temperaturdaten!C2563</f>
        <v>0</v>
      </c>
    </row>
    <row r="1978" spans="6:6">
      <c r="F1978">
        <f>Temperaturdaten!C2564</f>
        <v>0</v>
      </c>
    </row>
    <row r="1979" spans="6:6">
      <c r="F1979">
        <f>Temperaturdaten!C2565</f>
        <v>0</v>
      </c>
    </row>
    <row r="1980" spans="6:6">
      <c r="F1980">
        <f>Temperaturdaten!C2566</f>
        <v>0</v>
      </c>
    </row>
    <row r="1981" spans="6:6">
      <c r="F1981">
        <f>Temperaturdaten!C2567</f>
        <v>0</v>
      </c>
    </row>
    <row r="1982" spans="6:6">
      <c r="F1982">
        <f>Temperaturdaten!C2568</f>
        <v>0</v>
      </c>
    </row>
    <row r="1983" spans="6:6">
      <c r="F1983">
        <f>Temperaturdaten!C2569</f>
        <v>0</v>
      </c>
    </row>
    <row r="1984" spans="6:6">
      <c r="F1984">
        <f>Temperaturdaten!C2570</f>
        <v>0</v>
      </c>
    </row>
    <row r="1985" spans="6:6">
      <c r="F1985">
        <f>Temperaturdaten!C2571</f>
        <v>0</v>
      </c>
    </row>
    <row r="1986" spans="6:6">
      <c r="F1986">
        <f>Temperaturdaten!C2572</f>
        <v>0</v>
      </c>
    </row>
    <row r="1987" spans="6:6">
      <c r="F1987">
        <f>Temperaturdaten!C2573</f>
        <v>0</v>
      </c>
    </row>
    <row r="1988" spans="6:6">
      <c r="F1988">
        <f>Temperaturdaten!C2574</f>
        <v>0</v>
      </c>
    </row>
    <row r="1989" spans="6:6">
      <c r="F1989">
        <f>Temperaturdaten!C2575</f>
        <v>0</v>
      </c>
    </row>
    <row r="1990" spans="6:6">
      <c r="F1990">
        <f>Temperaturdaten!C2576</f>
        <v>0</v>
      </c>
    </row>
    <row r="1991" spans="6:6">
      <c r="F1991">
        <f>Temperaturdaten!C2577</f>
        <v>0</v>
      </c>
    </row>
    <row r="1992" spans="6:6">
      <c r="F1992">
        <f>Temperaturdaten!C2578</f>
        <v>0</v>
      </c>
    </row>
    <row r="1993" spans="6:6">
      <c r="F1993">
        <f>Temperaturdaten!C2579</f>
        <v>0</v>
      </c>
    </row>
    <row r="1994" spans="6:6">
      <c r="F1994">
        <f>Temperaturdaten!C2580</f>
        <v>0</v>
      </c>
    </row>
    <row r="1995" spans="6:6">
      <c r="F1995">
        <f>Temperaturdaten!C2581</f>
        <v>0</v>
      </c>
    </row>
    <row r="1996" spans="6:6">
      <c r="F1996">
        <f>Temperaturdaten!C2582</f>
        <v>0</v>
      </c>
    </row>
    <row r="1997" spans="6:6">
      <c r="F1997">
        <f>Temperaturdaten!C2583</f>
        <v>0</v>
      </c>
    </row>
    <row r="1998" spans="6:6">
      <c r="F1998">
        <f>Temperaturdaten!C2584</f>
        <v>0</v>
      </c>
    </row>
    <row r="1999" spans="6:6">
      <c r="F1999">
        <f>Temperaturdaten!C2585</f>
        <v>0</v>
      </c>
    </row>
    <row r="2000" spans="6:6">
      <c r="F2000">
        <f>Temperaturdaten!C2586</f>
        <v>0</v>
      </c>
    </row>
    <row r="2001" spans="6:6">
      <c r="F2001">
        <f>Temperaturdaten!C2587</f>
        <v>0</v>
      </c>
    </row>
    <row r="2002" spans="6:6">
      <c r="F2002">
        <f>Temperaturdaten!C2588</f>
        <v>0</v>
      </c>
    </row>
    <row r="2003" spans="6:6">
      <c r="F2003">
        <f>Temperaturdaten!C2589</f>
        <v>0</v>
      </c>
    </row>
    <row r="2004" spans="6:6">
      <c r="F2004">
        <f>Temperaturdaten!C2590</f>
        <v>0</v>
      </c>
    </row>
    <row r="2005" spans="6:6">
      <c r="F2005">
        <f>Temperaturdaten!C2591</f>
        <v>0</v>
      </c>
    </row>
    <row r="2006" spans="6:6">
      <c r="F2006">
        <f>Temperaturdaten!C2592</f>
        <v>0</v>
      </c>
    </row>
    <row r="2007" spans="6:6">
      <c r="F2007">
        <f>Temperaturdaten!C2593</f>
        <v>0</v>
      </c>
    </row>
    <row r="2008" spans="6:6">
      <c r="F2008">
        <f>Temperaturdaten!C2594</f>
        <v>0</v>
      </c>
    </row>
    <row r="2009" spans="6:6">
      <c r="F2009">
        <f>Temperaturdaten!C2595</f>
        <v>0</v>
      </c>
    </row>
    <row r="2010" spans="6:6">
      <c r="F2010">
        <f>Temperaturdaten!C2596</f>
        <v>0</v>
      </c>
    </row>
    <row r="2011" spans="6:6">
      <c r="F2011">
        <f>Temperaturdaten!C2597</f>
        <v>0</v>
      </c>
    </row>
    <row r="2012" spans="6:6">
      <c r="F2012">
        <f>Temperaturdaten!C2598</f>
        <v>0</v>
      </c>
    </row>
    <row r="2013" spans="6:6">
      <c r="F2013">
        <f>Temperaturdaten!C2599</f>
        <v>0</v>
      </c>
    </row>
    <row r="2014" spans="6:6">
      <c r="F2014">
        <f>Temperaturdaten!C2600</f>
        <v>0</v>
      </c>
    </row>
    <row r="2015" spans="6:6">
      <c r="F2015">
        <f>Temperaturdaten!C2601</f>
        <v>0</v>
      </c>
    </row>
    <row r="2016" spans="6:6">
      <c r="F2016">
        <f>Temperaturdaten!C2602</f>
        <v>0</v>
      </c>
    </row>
    <row r="2017" spans="6:6">
      <c r="F2017">
        <f>Temperaturdaten!C2603</f>
        <v>0</v>
      </c>
    </row>
    <row r="2018" spans="6:6">
      <c r="F2018">
        <f>Temperaturdaten!C2604</f>
        <v>0</v>
      </c>
    </row>
    <row r="2019" spans="6:6">
      <c r="F2019">
        <f>Temperaturdaten!C2605</f>
        <v>0</v>
      </c>
    </row>
    <row r="2020" spans="6:6">
      <c r="F2020">
        <f>Temperaturdaten!C2606</f>
        <v>0</v>
      </c>
    </row>
    <row r="2021" spans="6:6">
      <c r="F2021">
        <f>Temperaturdaten!C2607</f>
        <v>0</v>
      </c>
    </row>
    <row r="2022" spans="6:6">
      <c r="F2022">
        <f>Temperaturdaten!C2608</f>
        <v>0</v>
      </c>
    </row>
    <row r="2023" spans="6:6">
      <c r="F2023">
        <f>Temperaturdaten!C2609</f>
        <v>0</v>
      </c>
    </row>
    <row r="2024" spans="6:6">
      <c r="F2024">
        <f>Temperaturdaten!C2610</f>
        <v>0</v>
      </c>
    </row>
    <row r="2025" spans="6:6">
      <c r="F2025">
        <f>Temperaturdaten!C2611</f>
        <v>0</v>
      </c>
    </row>
    <row r="2026" spans="6:6">
      <c r="F2026">
        <f>Temperaturdaten!C2612</f>
        <v>0</v>
      </c>
    </row>
    <row r="2027" spans="6:6">
      <c r="F2027">
        <f>Temperaturdaten!C2613</f>
        <v>0</v>
      </c>
    </row>
    <row r="2028" spans="6:6">
      <c r="F2028">
        <f>Temperaturdaten!C2614</f>
        <v>0</v>
      </c>
    </row>
    <row r="2029" spans="6:6">
      <c r="F2029">
        <f>Temperaturdaten!C2615</f>
        <v>0</v>
      </c>
    </row>
    <row r="2030" spans="6:6">
      <c r="F2030">
        <f>Temperaturdaten!C2616</f>
        <v>0</v>
      </c>
    </row>
    <row r="2031" spans="6:6">
      <c r="F2031">
        <f>Temperaturdaten!C2617</f>
        <v>0</v>
      </c>
    </row>
    <row r="2032" spans="6:6">
      <c r="F2032">
        <f>Temperaturdaten!C2618</f>
        <v>0</v>
      </c>
    </row>
    <row r="2033" spans="6:6">
      <c r="F2033">
        <f>Temperaturdaten!C2619</f>
        <v>0</v>
      </c>
    </row>
    <row r="2034" spans="6:6">
      <c r="F2034">
        <f>Temperaturdaten!C2620</f>
        <v>0</v>
      </c>
    </row>
    <row r="2035" spans="6:6">
      <c r="F2035">
        <f>Temperaturdaten!C2621</f>
        <v>0</v>
      </c>
    </row>
    <row r="2036" spans="6:6">
      <c r="F2036">
        <f>Temperaturdaten!C2622</f>
        <v>0</v>
      </c>
    </row>
    <row r="2037" spans="6:6">
      <c r="F2037">
        <f>Temperaturdaten!C2623</f>
        <v>0</v>
      </c>
    </row>
    <row r="2038" spans="6:6">
      <c r="F2038">
        <f>Temperaturdaten!C2624</f>
        <v>0</v>
      </c>
    </row>
    <row r="2039" spans="6:6">
      <c r="F2039">
        <f>Temperaturdaten!C2625</f>
        <v>0</v>
      </c>
    </row>
    <row r="2040" spans="6:6">
      <c r="F2040">
        <f>Temperaturdaten!C2626</f>
        <v>0</v>
      </c>
    </row>
    <row r="2041" spans="6:6">
      <c r="F2041">
        <f>Temperaturdaten!C2627</f>
        <v>0</v>
      </c>
    </row>
    <row r="2042" spans="6:6">
      <c r="F2042">
        <f>Temperaturdaten!C2628</f>
        <v>0</v>
      </c>
    </row>
    <row r="2043" spans="6:6">
      <c r="F2043">
        <f>Temperaturdaten!C2629</f>
        <v>0</v>
      </c>
    </row>
    <row r="2044" spans="6:6">
      <c r="F2044">
        <f>Temperaturdaten!C2630</f>
        <v>0</v>
      </c>
    </row>
    <row r="2045" spans="6:6">
      <c r="F2045">
        <f>Temperaturdaten!C2631</f>
        <v>0</v>
      </c>
    </row>
    <row r="2046" spans="6:6">
      <c r="F2046">
        <f>Temperaturdaten!C2632</f>
        <v>0</v>
      </c>
    </row>
    <row r="2047" spans="6:6">
      <c r="F2047">
        <f>Temperaturdaten!C2633</f>
        <v>0</v>
      </c>
    </row>
    <row r="2048" spans="6:6">
      <c r="F2048">
        <f>Temperaturdaten!C2634</f>
        <v>0</v>
      </c>
    </row>
    <row r="2049" spans="6:6">
      <c r="F2049">
        <f>Temperaturdaten!C2635</f>
        <v>0</v>
      </c>
    </row>
    <row r="2050" spans="6:6">
      <c r="F2050">
        <f>Temperaturdaten!C2636</f>
        <v>0</v>
      </c>
    </row>
    <row r="2051" spans="6:6">
      <c r="F2051">
        <f>Temperaturdaten!C2637</f>
        <v>0</v>
      </c>
    </row>
    <row r="2052" spans="6:6">
      <c r="F2052">
        <f>Temperaturdaten!C2638</f>
        <v>0</v>
      </c>
    </row>
    <row r="2053" spans="6:6">
      <c r="F2053">
        <f>Temperaturdaten!C2639</f>
        <v>0</v>
      </c>
    </row>
    <row r="2054" spans="6:6">
      <c r="F2054">
        <f>Temperaturdaten!C2640</f>
        <v>0</v>
      </c>
    </row>
    <row r="2055" spans="6:6">
      <c r="F2055">
        <f>Temperaturdaten!C2641</f>
        <v>0</v>
      </c>
    </row>
    <row r="2056" spans="6:6">
      <c r="F2056">
        <f>Temperaturdaten!C2642</f>
        <v>0</v>
      </c>
    </row>
    <row r="2057" spans="6:6">
      <c r="F2057">
        <f>Temperaturdaten!C2643</f>
        <v>0</v>
      </c>
    </row>
    <row r="2058" spans="6:6">
      <c r="F2058">
        <f>Temperaturdaten!C2644</f>
        <v>0</v>
      </c>
    </row>
    <row r="2059" spans="6:6">
      <c r="F2059">
        <f>Temperaturdaten!C2645</f>
        <v>0</v>
      </c>
    </row>
    <row r="2060" spans="6:6">
      <c r="F2060">
        <f>Temperaturdaten!C2646</f>
        <v>0</v>
      </c>
    </row>
    <row r="2061" spans="6:6">
      <c r="F2061">
        <f>Temperaturdaten!C2647</f>
        <v>0</v>
      </c>
    </row>
    <row r="2062" spans="6:6">
      <c r="F2062">
        <f>Temperaturdaten!C2648</f>
        <v>0</v>
      </c>
    </row>
    <row r="2063" spans="6:6">
      <c r="F2063">
        <f>Temperaturdaten!C2649</f>
        <v>0</v>
      </c>
    </row>
    <row r="2064" spans="6:6">
      <c r="F2064">
        <f>Temperaturdaten!C2650</f>
        <v>0</v>
      </c>
    </row>
    <row r="2065" spans="6:6">
      <c r="F2065">
        <f>Temperaturdaten!C2651</f>
        <v>0</v>
      </c>
    </row>
    <row r="2066" spans="6:6">
      <c r="F2066">
        <f>Temperaturdaten!C2652</f>
        <v>0</v>
      </c>
    </row>
    <row r="2067" spans="6:6">
      <c r="F2067">
        <f>Temperaturdaten!C2653</f>
        <v>0</v>
      </c>
    </row>
    <row r="2068" spans="6:6">
      <c r="F2068">
        <f>Temperaturdaten!C2654</f>
        <v>0</v>
      </c>
    </row>
    <row r="2069" spans="6:6">
      <c r="F2069">
        <f>Temperaturdaten!C2655</f>
        <v>0</v>
      </c>
    </row>
    <row r="2070" spans="6:6">
      <c r="F2070">
        <f>Temperaturdaten!C2656</f>
        <v>0</v>
      </c>
    </row>
    <row r="2071" spans="6:6">
      <c r="F2071">
        <f>Temperaturdaten!C2657</f>
        <v>0</v>
      </c>
    </row>
    <row r="2072" spans="6:6">
      <c r="F2072">
        <f>Temperaturdaten!C2658</f>
        <v>0</v>
      </c>
    </row>
    <row r="2073" spans="6:6">
      <c r="F2073">
        <f>Temperaturdaten!C2659</f>
        <v>0</v>
      </c>
    </row>
    <row r="2074" spans="6:6">
      <c r="F2074">
        <f>Temperaturdaten!C2660</f>
        <v>0</v>
      </c>
    </row>
    <row r="2075" spans="6:6">
      <c r="F2075">
        <f>Temperaturdaten!C2661</f>
        <v>0</v>
      </c>
    </row>
    <row r="2076" spans="6:6">
      <c r="F2076">
        <f>Temperaturdaten!C2662</f>
        <v>0</v>
      </c>
    </row>
    <row r="2077" spans="6:6">
      <c r="F2077">
        <f>Temperaturdaten!C2663</f>
        <v>0</v>
      </c>
    </row>
    <row r="2078" spans="6:6">
      <c r="F2078">
        <f>Temperaturdaten!C2664</f>
        <v>0</v>
      </c>
    </row>
    <row r="2079" spans="6:6">
      <c r="F2079">
        <f>Temperaturdaten!C2665</f>
        <v>0</v>
      </c>
    </row>
    <row r="2080" spans="6:6">
      <c r="F2080">
        <f>Temperaturdaten!C2666</f>
        <v>0</v>
      </c>
    </row>
    <row r="2081" spans="6:6">
      <c r="F2081">
        <f>Temperaturdaten!C2667</f>
        <v>0</v>
      </c>
    </row>
    <row r="2082" spans="6:6">
      <c r="F2082">
        <f>Temperaturdaten!C2668</f>
        <v>0</v>
      </c>
    </row>
    <row r="2083" spans="6:6">
      <c r="F2083">
        <f>Temperaturdaten!C2669</f>
        <v>0</v>
      </c>
    </row>
    <row r="2084" spans="6:6">
      <c r="F2084">
        <f>Temperaturdaten!C2670</f>
        <v>0</v>
      </c>
    </row>
    <row r="2085" spans="6:6">
      <c r="F2085">
        <f>Temperaturdaten!C2671</f>
        <v>0</v>
      </c>
    </row>
    <row r="2086" spans="6:6">
      <c r="F2086">
        <f>Temperaturdaten!C2672</f>
        <v>0</v>
      </c>
    </row>
    <row r="2087" spans="6:6">
      <c r="F2087">
        <f>Temperaturdaten!C2673</f>
        <v>0</v>
      </c>
    </row>
    <row r="2088" spans="6:6">
      <c r="F2088">
        <f>Temperaturdaten!C2674</f>
        <v>0</v>
      </c>
    </row>
    <row r="2089" spans="6:6">
      <c r="F2089">
        <f>Temperaturdaten!C2675</f>
        <v>0</v>
      </c>
    </row>
    <row r="2090" spans="6:6">
      <c r="F2090">
        <f>Temperaturdaten!C2676</f>
        <v>0</v>
      </c>
    </row>
    <row r="2091" spans="6:6">
      <c r="F2091">
        <f>Temperaturdaten!C2677</f>
        <v>0</v>
      </c>
    </row>
    <row r="2092" spans="6:6">
      <c r="F2092">
        <f>Temperaturdaten!C2678</f>
        <v>0</v>
      </c>
    </row>
    <row r="2093" spans="6:6">
      <c r="F2093">
        <f>Temperaturdaten!C2679</f>
        <v>0</v>
      </c>
    </row>
    <row r="2094" spans="6:6">
      <c r="F2094">
        <f>Temperaturdaten!C2680</f>
        <v>0</v>
      </c>
    </row>
    <row r="2095" spans="6:6">
      <c r="F2095">
        <f>Temperaturdaten!C2681</f>
        <v>0</v>
      </c>
    </row>
    <row r="2096" spans="6:6">
      <c r="F2096">
        <f>Temperaturdaten!C2682</f>
        <v>0</v>
      </c>
    </row>
    <row r="2097" spans="6:6">
      <c r="F2097">
        <f>Temperaturdaten!C2683</f>
        <v>0</v>
      </c>
    </row>
    <row r="2098" spans="6:6">
      <c r="F2098">
        <f>Temperaturdaten!C2684</f>
        <v>0</v>
      </c>
    </row>
    <row r="2099" spans="6:6">
      <c r="F2099">
        <f>Temperaturdaten!C2685</f>
        <v>0</v>
      </c>
    </row>
    <row r="2100" spans="6:6">
      <c r="F2100">
        <f>Temperaturdaten!C2686</f>
        <v>0</v>
      </c>
    </row>
    <row r="2101" spans="6:6">
      <c r="F2101">
        <f>Temperaturdaten!C2687</f>
        <v>0</v>
      </c>
    </row>
    <row r="2102" spans="6:6">
      <c r="F2102">
        <f>Temperaturdaten!C2688</f>
        <v>0</v>
      </c>
    </row>
    <row r="2103" spans="6:6">
      <c r="F2103">
        <f>Temperaturdaten!C2689</f>
        <v>0</v>
      </c>
    </row>
    <row r="2104" spans="6:6">
      <c r="F2104">
        <f>Temperaturdaten!C2690</f>
        <v>0</v>
      </c>
    </row>
    <row r="2105" spans="6:6">
      <c r="F2105">
        <f>Temperaturdaten!C2691</f>
        <v>0</v>
      </c>
    </row>
    <row r="2106" spans="6:6">
      <c r="F2106">
        <f>Temperaturdaten!C2692</f>
        <v>0</v>
      </c>
    </row>
    <row r="2107" spans="6:6">
      <c r="F2107">
        <f>Temperaturdaten!C2693</f>
        <v>0</v>
      </c>
    </row>
    <row r="2108" spans="6:6">
      <c r="F2108">
        <f>Temperaturdaten!C2694</f>
        <v>0</v>
      </c>
    </row>
    <row r="2109" spans="6:6">
      <c r="F2109">
        <f>Temperaturdaten!C2695</f>
        <v>0</v>
      </c>
    </row>
    <row r="2110" spans="6:6">
      <c r="F2110">
        <f>Temperaturdaten!C2696</f>
        <v>0</v>
      </c>
    </row>
    <row r="2111" spans="6:6">
      <c r="F2111">
        <f>Temperaturdaten!C2697</f>
        <v>0</v>
      </c>
    </row>
    <row r="2112" spans="6:6">
      <c r="F2112">
        <f>Temperaturdaten!C2698</f>
        <v>0</v>
      </c>
    </row>
    <row r="2113" spans="6:6">
      <c r="F2113">
        <f>Temperaturdaten!C2699</f>
        <v>0</v>
      </c>
    </row>
    <row r="2114" spans="6:6">
      <c r="F2114">
        <f>Temperaturdaten!C2700</f>
        <v>0</v>
      </c>
    </row>
    <row r="2115" spans="6:6">
      <c r="F2115">
        <f>Temperaturdaten!C2701</f>
        <v>0</v>
      </c>
    </row>
    <row r="2116" spans="6:6">
      <c r="F2116">
        <f>Temperaturdaten!C2702</f>
        <v>0</v>
      </c>
    </row>
    <row r="2117" spans="6:6">
      <c r="F2117">
        <f>Temperaturdaten!C2703</f>
        <v>0</v>
      </c>
    </row>
    <row r="2118" spans="6:6">
      <c r="F2118">
        <f>Temperaturdaten!C2704</f>
        <v>0</v>
      </c>
    </row>
    <row r="2119" spans="6:6">
      <c r="F2119">
        <f>Temperaturdaten!C2705</f>
        <v>0</v>
      </c>
    </row>
    <row r="2120" spans="6:6">
      <c r="F2120">
        <f>Temperaturdaten!C2706</f>
        <v>0</v>
      </c>
    </row>
    <row r="2121" spans="6:6">
      <c r="F2121">
        <f>Temperaturdaten!C2707</f>
        <v>0</v>
      </c>
    </row>
    <row r="2122" spans="6:6">
      <c r="F2122">
        <f>Temperaturdaten!C2708</f>
        <v>0</v>
      </c>
    </row>
    <row r="2123" spans="6:6">
      <c r="F2123">
        <f>Temperaturdaten!C2709</f>
        <v>0</v>
      </c>
    </row>
    <row r="2124" spans="6:6">
      <c r="F2124">
        <f>Temperaturdaten!C2710</f>
        <v>0</v>
      </c>
    </row>
    <row r="2125" spans="6:6">
      <c r="F2125">
        <f>Temperaturdaten!C2711</f>
        <v>0</v>
      </c>
    </row>
    <row r="2126" spans="6:6">
      <c r="F2126">
        <f>Temperaturdaten!C2712</f>
        <v>0</v>
      </c>
    </row>
    <row r="2127" spans="6:6">
      <c r="F2127">
        <f>Temperaturdaten!C2713</f>
        <v>0</v>
      </c>
    </row>
    <row r="2128" spans="6:6">
      <c r="F2128">
        <f>Temperaturdaten!C2714</f>
        <v>0</v>
      </c>
    </row>
    <row r="2129" spans="6:6">
      <c r="F2129">
        <f>Temperaturdaten!C2715</f>
        <v>0</v>
      </c>
    </row>
    <row r="2130" spans="6:6">
      <c r="F2130">
        <f>Temperaturdaten!C2716</f>
        <v>0</v>
      </c>
    </row>
    <row r="2131" spans="6:6">
      <c r="F2131">
        <f>Temperaturdaten!C2717</f>
        <v>0</v>
      </c>
    </row>
    <row r="2132" spans="6:6">
      <c r="F2132">
        <f>Temperaturdaten!C2718</f>
        <v>0</v>
      </c>
    </row>
    <row r="2133" spans="6:6">
      <c r="F2133">
        <f>Temperaturdaten!C2719</f>
        <v>0</v>
      </c>
    </row>
    <row r="2134" spans="6:6">
      <c r="F2134">
        <f>Temperaturdaten!C2720</f>
        <v>0</v>
      </c>
    </row>
    <row r="2135" spans="6:6">
      <c r="F2135">
        <f>Temperaturdaten!C2721</f>
        <v>0</v>
      </c>
    </row>
    <row r="2136" spans="6:6">
      <c r="F2136">
        <f>Temperaturdaten!C2722</f>
        <v>0</v>
      </c>
    </row>
    <row r="2137" spans="6:6">
      <c r="F2137">
        <f>Temperaturdaten!C2723</f>
        <v>0</v>
      </c>
    </row>
    <row r="2138" spans="6:6">
      <c r="F2138">
        <f>Temperaturdaten!C2724</f>
        <v>0</v>
      </c>
    </row>
    <row r="2139" spans="6:6">
      <c r="F2139">
        <f>Temperaturdaten!C2725</f>
        <v>0</v>
      </c>
    </row>
    <row r="2140" spans="6:6">
      <c r="F2140">
        <f>Temperaturdaten!C2726</f>
        <v>0</v>
      </c>
    </row>
    <row r="2141" spans="6:6">
      <c r="F2141">
        <f>Temperaturdaten!C2727</f>
        <v>0</v>
      </c>
    </row>
    <row r="2142" spans="6:6">
      <c r="F2142">
        <f>Temperaturdaten!C2728</f>
        <v>0</v>
      </c>
    </row>
    <row r="2143" spans="6:6">
      <c r="F2143">
        <f>Temperaturdaten!C2729</f>
        <v>0</v>
      </c>
    </row>
    <row r="2144" spans="6:6">
      <c r="F2144">
        <f>Temperaturdaten!C2730</f>
        <v>0</v>
      </c>
    </row>
    <row r="2145" spans="6:6">
      <c r="F2145">
        <f>Temperaturdaten!C2731</f>
        <v>0</v>
      </c>
    </row>
    <row r="2146" spans="6:6">
      <c r="F2146">
        <f>Temperaturdaten!C2732</f>
        <v>0</v>
      </c>
    </row>
    <row r="2147" spans="6:6">
      <c r="F2147">
        <f>Temperaturdaten!C2733</f>
        <v>0</v>
      </c>
    </row>
    <row r="2148" spans="6:6">
      <c r="F2148">
        <f>Temperaturdaten!C2734</f>
        <v>0</v>
      </c>
    </row>
    <row r="2149" spans="6:6">
      <c r="F2149">
        <f>Temperaturdaten!C2735</f>
        <v>0</v>
      </c>
    </row>
    <row r="2150" spans="6:6">
      <c r="F2150">
        <f>Temperaturdaten!C2736</f>
        <v>0</v>
      </c>
    </row>
    <row r="2151" spans="6:6">
      <c r="F2151">
        <f>Temperaturdaten!C2737</f>
        <v>0</v>
      </c>
    </row>
    <row r="2152" spans="6:6">
      <c r="F2152">
        <f>Temperaturdaten!C2738</f>
        <v>0</v>
      </c>
    </row>
    <row r="2153" spans="6:6">
      <c r="F2153">
        <f>Temperaturdaten!C2739</f>
        <v>0</v>
      </c>
    </row>
    <row r="2154" spans="6:6">
      <c r="F2154">
        <f>Temperaturdaten!C2740</f>
        <v>0</v>
      </c>
    </row>
    <row r="2155" spans="6:6">
      <c r="F2155">
        <f>Temperaturdaten!C2741</f>
        <v>0</v>
      </c>
    </row>
    <row r="2156" spans="6:6">
      <c r="F2156">
        <f>Temperaturdaten!C2742</f>
        <v>0</v>
      </c>
    </row>
    <row r="2157" spans="6:6">
      <c r="F2157">
        <f>Temperaturdaten!C2743</f>
        <v>0</v>
      </c>
    </row>
    <row r="2158" spans="6:6">
      <c r="F2158">
        <f>Temperaturdaten!C2744</f>
        <v>0</v>
      </c>
    </row>
    <row r="2159" spans="6:6">
      <c r="F2159">
        <f>Temperaturdaten!C2745</f>
        <v>0</v>
      </c>
    </row>
    <row r="2160" spans="6:6">
      <c r="F2160">
        <f>Temperaturdaten!C2746</f>
        <v>0</v>
      </c>
    </row>
    <row r="2161" spans="6:6">
      <c r="F2161">
        <f>Temperaturdaten!C2747</f>
        <v>0</v>
      </c>
    </row>
    <row r="2162" spans="6:6">
      <c r="F2162">
        <f>Temperaturdaten!C2748</f>
        <v>0</v>
      </c>
    </row>
    <row r="2163" spans="6:6">
      <c r="F2163">
        <f>Temperaturdaten!C2749</f>
        <v>0</v>
      </c>
    </row>
    <row r="2164" spans="6:6">
      <c r="F2164">
        <f>Temperaturdaten!C2750</f>
        <v>0</v>
      </c>
    </row>
    <row r="2165" spans="6:6">
      <c r="F2165">
        <f>Temperaturdaten!C2751</f>
        <v>0</v>
      </c>
    </row>
    <row r="2166" spans="6:6">
      <c r="F2166">
        <f>Temperaturdaten!C2752</f>
        <v>0</v>
      </c>
    </row>
    <row r="2167" spans="6:6">
      <c r="F2167">
        <f>Temperaturdaten!C2753</f>
        <v>0</v>
      </c>
    </row>
    <row r="2168" spans="6:6">
      <c r="F2168">
        <f>Temperaturdaten!C2754</f>
        <v>0</v>
      </c>
    </row>
    <row r="2169" spans="6:6">
      <c r="F2169">
        <f>Temperaturdaten!C2755</f>
        <v>0</v>
      </c>
    </row>
    <row r="2170" spans="6:6">
      <c r="F2170">
        <f>Temperaturdaten!C2756</f>
        <v>0</v>
      </c>
    </row>
    <row r="2171" spans="6:6">
      <c r="F2171">
        <f>Temperaturdaten!C2757</f>
        <v>0</v>
      </c>
    </row>
    <row r="2172" spans="6:6">
      <c r="F2172">
        <f>Temperaturdaten!C2758</f>
        <v>0</v>
      </c>
    </row>
    <row r="2173" spans="6:6">
      <c r="F2173">
        <f>Temperaturdaten!C2759</f>
        <v>0</v>
      </c>
    </row>
    <row r="2174" spans="6:6">
      <c r="F2174">
        <f>Temperaturdaten!C2760</f>
        <v>0</v>
      </c>
    </row>
    <row r="2175" spans="6:6">
      <c r="F2175">
        <f>Temperaturdaten!C2761</f>
        <v>0</v>
      </c>
    </row>
    <row r="2176" spans="6:6">
      <c r="F2176">
        <f>Temperaturdaten!C2762</f>
        <v>0</v>
      </c>
    </row>
    <row r="2177" spans="6:6">
      <c r="F2177">
        <f>Temperaturdaten!C2763</f>
        <v>0</v>
      </c>
    </row>
    <row r="2178" spans="6:6">
      <c r="F2178">
        <f>Temperaturdaten!C2764</f>
        <v>0</v>
      </c>
    </row>
    <row r="2179" spans="6:6">
      <c r="F2179">
        <f>Temperaturdaten!C2765</f>
        <v>0</v>
      </c>
    </row>
    <row r="2180" spans="6:6">
      <c r="F2180">
        <f>Temperaturdaten!C2766</f>
        <v>0</v>
      </c>
    </row>
    <row r="2181" spans="6:6">
      <c r="F2181">
        <f>Temperaturdaten!C2767</f>
        <v>0</v>
      </c>
    </row>
    <row r="2182" spans="6:6">
      <c r="F2182">
        <f>Temperaturdaten!C2768</f>
        <v>0</v>
      </c>
    </row>
    <row r="2183" spans="6:6">
      <c r="F2183">
        <f>Temperaturdaten!C2769</f>
        <v>0</v>
      </c>
    </row>
    <row r="2184" spans="6:6">
      <c r="F2184">
        <f>Temperaturdaten!C2770</f>
        <v>0</v>
      </c>
    </row>
    <row r="2185" spans="6:6">
      <c r="F2185">
        <f>Temperaturdaten!C2771</f>
        <v>0</v>
      </c>
    </row>
    <row r="2186" spans="6:6">
      <c r="F2186">
        <f>Temperaturdaten!C2772</f>
        <v>0</v>
      </c>
    </row>
    <row r="2187" spans="6:6">
      <c r="F2187">
        <f>Temperaturdaten!C2773</f>
        <v>0</v>
      </c>
    </row>
    <row r="2188" spans="6:6">
      <c r="F2188">
        <f>Temperaturdaten!C2774</f>
        <v>0</v>
      </c>
    </row>
    <row r="2189" spans="6:6">
      <c r="F2189">
        <f>Temperaturdaten!C2775</f>
        <v>0</v>
      </c>
    </row>
    <row r="2190" spans="6:6">
      <c r="F2190">
        <f>Temperaturdaten!C2776</f>
        <v>0</v>
      </c>
    </row>
    <row r="2191" spans="6:6">
      <c r="F2191">
        <f>Temperaturdaten!C2777</f>
        <v>0</v>
      </c>
    </row>
    <row r="2192" spans="6:6">
      <c r="F2192">
        <f>Temperaturdaten!C2778</f>
        <v>0</v>
      </c>
    </row>
    <row r="2193" spans="6:6">
      <c r="F2193">
        <f>Temperaturdaten!C2779</f>
        <v>0</v>
      </c>
    </row>
    <row r="2194" spans="6:6">
      <c r="F2194">
        <f>Temperaturdaten!C2780</f>
        <v>0</v>
      </c>
    </row>
    <row r="2195" spans="6:6">
      <c r="F2195">
        <f>Temperaturdaten!C2781</f>
        <v>0</v>
      </c>
    </row>
    <row r="2196" spans="6:6">
      <c r="F2196">
        <f>Temperaturdaten!C2782</f>
        <v>0</v>
      </c>
    </row>
    <row r="2197" spans="6:6">
      <c r="F2197">
        <f>Temperaturdaten!C2783</f>
        <v>0</v>
      </c>
    </row>
    <row r="2198" spans="6:6">
      <c r="F2198">
        <f>Temperaturdaten!C2784</f>
        <v>0</v>
      </c>
    </row>
    <row r="2199" spans="6:6">
      <c r="F2199">
        <f>Temperaturdaten!C2785</f>
        <v>0</v>
      </c>
    </row>
    <row r="2200" spans="6:6">
      <c r="F2200">
        <f>Temperaturdaten!C2786</f>
        <v>0</v>
      </c>
    </row>
    <row r="2201" spans="6:6">
      <c r="F2201">
        <f>Temperaturdaten!C2787</f>
        <v>0</v>
      </c>
    </row>
    <row r="2202" spans="6:6">
      <c r="F2202">
        <f>Temperaturdaten!C2788</f>
        <v>0</v>
      </c>
    </row>
    <row r="2203" spans="6:6">
      <c r="F2203">
        <f>Temperaturdaten!C2789</f>
        <v>0</v>
      </c>
    </row>
    <row r="2204" spans="6:6">
      <c r="F2204">
        <f>Temperaturdaten!C2790</f>
        <v>0</v>
      </c>
    </row>
    <row r="2205" spans="6:6">
      <c r="F2205">
        <f>Temperaturdaten!C2791</f>
        <v>0</v>
      </c>
    </row>
    <row r="2206" spans="6:6">
      <c r="F2206">
        <f>Temperaturdaten!C2792</f>
        <v>0</v>
      </c>
    </row>
    <row r="2207" spans="6:6">
      <c r="F2207">
        <f>Temperaturdaten!C2793</f>
        <v>0</v>
      </c>
    </row>
    <row r="2208" spans="6:6">
      <c r="F2208">
        <f>Temperaturdaten!C2794</f>
        <v>0</v>
      </c>
    </row>
    <row r="2209" spans="6:6">
      <c r="F2209">
        <f>Temperaturdaten!C2795</f>
        <v>0</v>
      </c>
    </row>
    <row r="2210" spans="6:6">
      <c r="F2210">
        <f>Temperaturdaten!C2796</f>
        <v>0</v>
      </c>
    </row>
    <row r="2211" spans="6:6">
      <c r="F2211">
        <f>Temperaturdaten!C2797</f>
        <v>0</v>
      </c>
    </row>
    <row r="2212" spans="6:6">
      <c r="F2212">
        <f>Temperaturdaten!C2798</f>
        <v>0</v>
      </c>
    </row>
    <row r="2213" spans="6:6">
      <c r="F2213">
        <f>Temperaturdaten!C2799</f>
        <v>0</v>
      </c>
    </row>
    <row r="2214" spans="6:6">
      <c r="F2214">
        <f>Temperaturdaten!C2800</f>
        <v>0</v>
      </c>
    </row>
    <row r="2215" spans="6:6">
      <c r="F2215">
        <f>Temperaturdaten!C2801</f>
        <v>0</v>
      </c>
    </row>
    <row r="2216" spans="6:6">
      <c r="F2216">
        <f>Temperaturdaten!C2802</f>
        <v>0</v>
      </c>
    </row>
    <row r="2217" spans="6:6">
      <c r="F2217">
        <f>Temperaturdaten!C2803</f>
        <v>0</v>
      </c>
    </row>
    <row r="2218" spans="6:6">
      <c r="F2218">
        <f>Temperaturdaten!C2804</f>
        <v>0</v>
      </c>
    </row>
    <row r="2219" spans="6:6">
      <c r="F2219">
        <f>Temperaturdaten!C2805</f>
        <v>0</v>
      </c>
    </row>
    <row r="2220" spans="6:6">
      <c r="F2220">
        <f>Temperaturdaten!C2806</f>
        <v>0</v>
      </c>
    </row>
    <row r="2221" spans="6:6">
      <c r="F2221">
        <f>Temperaturdaten!C2807</f>
        <v>0</v>
      </c>
    </row>
    <row r="2222" spans="6:6">
      <c r="F2222">
        <f>Temperaturdaten!C2808</f>
        <v>0</v>
      </c>
    </row>
    <row r="2223" spans="6:6">
      <c r="F2223">
        <f>Temperaturdaten!C2809</f>
        <v>0</v>
      </c>
    </row>
    <row r="2224" spans="6:6">
      <c r="F2224">
        <f>Temperaturdaten!C2810</f>
        <v>0</v>
      </c>
    </row>
    <row r="2225" spans="6:6">
      <c r="F2225">
        <f>Temperaturdaten!C2811</f>
        <v>0</v>
      </c>
    </row>
    <row r="2226" spans="6:6">
      <c r="F2226">
        <f>Temperaturdaten!C2812</f>
        <v>0</v>
      </c>
    </row>
    <row r="2227" spans="6:6">
      <c r="F2227">
        <f>Temperaturdaten!C2813</f>
        <v>0</v>
      </c>
    </row>
    <row r="2228" spans="6:6">
      <c r="F2228">
        <f>Temperaturdaten!C2814</f>
        <v>0</v>
      </c>
    </row>
    <row r="2229" spans="6:6">
      <c r="F2229">
        <f>Temperaturdaten!C2815</f>
        <v>0</v>
      </c>
    </row>
    <row r="2230" spans="6:6">
      <c r="F2230">
        <f>Temperaturdaten!C2816</f>
        <v>0</v>
      </c>
    </row>
    <row r="2231" spans="6:6">
      <c r="F2231">
        <f>Temperaturdaten!C2817</f>
        <v>0</v>
      </c>
    </row>
    <row r="2232" spans="6:6">
      <c r="F2232">
        <f>Temperaturdaten!C2818</f>
        <v>0</v>
      </c>
    </row>
    <row r="2233" spans="6:6">
      <c r="F2233">
        <f>Temperaturdaten!C2819</f>
        <v>0</v>
      </c>
    </row>
    <row r="2234" spans="6:6">
      <c r="F2234">
        <f>Temperaturdaten!C2820</f>
        <v>0</v>
      </c>
    </row>
    <row r="2235" spans="6:6">
      <c r="F2235">
        <f>Temperaturdaten!C2821</f>
        <v>0</v>
      </c>
    </row>
    <row r="2236" spans="6:6">
      <c r="F2236">
        <f>Temperaturdaten!C2822</f>
        <v>0</v>
      </c>
    </row>
    <row r="2237" spans="6:6">
      <c r="F2237">
        <f>Temperaturdaten!C2823</f>
        <v>0</v>
      </c>
    </row>
    <row r="2238" spans="6:6">
      <c r="F2238">
        <f>Temperaturdaten!C2824</f>
        <v>0</v>
      </c>
    </row>
    <row r="2239" spans="6:6">
      <c r="F2239">
        <f>Temperaturdaten!C2825</f>
        <v>0</v>
      </c>
    </row>
    <row r="2240" spans="6:6">
      <c r="F2240">
        <f>Temperaturdaten!C2826</f>
        <v>0</v>
      </c>
    </row>
    <row r="2241" spans="6:6">
      <c r="F2241">
        <f>Temperaturdaten!C2827</f>
        <v>0</v>
      </c>
    </row>
    <row r="2242" spans="6:6">
      <c r="F2242">
        <f>Temperaturdaten!C2828</f>
        <v>0</v>
      </c>
    </row>
    <row r="2243" spans="6:6">
      <c r="F2243">
        <f>Temperaturdaten!C2829</f>
        <v>0</v>
      </c>
    </row>
    <row r="2244" spans="6:6">
      <c r="F2244">
        <f>Temperaturdaten!C2830</f>
        <v>0</v>
      </c>
    </row>
    <row r="2245" spans="6:6">
      <c r="F2245">
        <f>Temperaturdaten!C2831</f>
        <v>0</v>
      </c>
    </row>
    <row r="2246" spans="6:6">
      <c r="F2246">
        <f>Temperaturdaten!C2832</f>
        <v>0</v>
      </c>
    </row>
    <row r="2247" spans="6:6">
      <c r="F2247">
        <f>Temperaturdaten!C2833</f>
        <v>0</v>
      </c>
    </row>
    <row r="2248" spans="6:6">
      <c r="F2248">
        <f>Temperaturdaten!C2834</f>
        <v>0</v>
      </c>
    </row>
    <row r="2249" spans="6:6">
      <c r="F2249">
        <f>Temperaturdaten!C2835</f>
        <v>0</v>
      </c>
    </row>
    <row r="2250" spans="6:6">
      <c r="F2250">
        <f>Temperaturdaten!C2836</f>
        <v>0</v>
      </c>
    </row>
    <row r="2251" spans="6:6">
      <c r="F2251">
        <f>Temperaturdaten!C2837</f>
        <v>0</v>
      </c>
    </row>
    <row r="2252" spans="6:6">
      <c r="F2252">
        <f>Temperaturdaten!C2838</f>
        <v>0</v>
      </c>
    </row>
    <row r="2253" spans="6:6">
      <c r="F2253">
        <f>Temperaturdaten!C2839</f>
        <v>0</v>
      </c>
    </row>
    <row r="2254" spans="6:6">
      <c r="F2254">
        <f>Temperaturdaten!C2840</f>
        <v>0</v>
      </c>
    </row>
    <row r="2255" spans="6:6">
      <c r="F2255">
        <f>Temperaturdaten!C2841</f>
        <v>0</v>
      </c>
    </row>
    <row r="2256" spans="6:6">
      <c r="F2256">
        <f>Temperaturdaten!C2842</f>
        <v>0</v>
      </c>
    </row>
    <row r="2257" spans="6:6">
      <c r="F2257">
        <f>Temperaturdaten!C2843</f>
        <v>0</v>
      </c>
    </row>
    <row r="2258" spans="6:6">
      <c r="F2258">
        <f>Temperaturdaten!C2844</f>
        <v>0</v>
      </c>
    </row>
    <row r="2259" spans="6:6">
      <c r="F2259">
        <f>Temperaturdaten!C2845</f>
        <v>0</v>
      </c>
    </row>
    <row r="2260" spans="6:6">
      <c r="F2260">
        <f>Temperaturdaten!C2846</f>
        <v>0</v>
      </c>
    </row>
    <row r="2261" spans="6:6">
      <c r="F2261">
        <f>Temperaturdaten!C2847</f>
        <v>0</v>
      </c>
    </row>
    <row r="2262" spans="6:6">
      <c r="F2262">
        <f>Temperaturdaten!C2848</f>
        <v>0</v>
      </c>
    </row>
    <row r="2263" spans="6:6">
      <c r="F2263">
        <f>Temperaturdaten!C2849</f>
        <v>0</v>
      </c>
    </row>
    <row r="2264" spans="6:6">
      <c r="F2264">
        <f>Temperaturdaten!C2850</f>
        <v>0</v>
      </c>
    </row>
    <row r="2265" spans="6:6">
      <c r="F2265">
        <f>Temperaturdaten!C2851</f>
        <v>0</v>
      </c>
    </row>
    <row r="2266" spans="6:6">
      <c r="F2266">
        <f>Temperaturdaten!C2852</f>
        <v>0</v>
      </c>
    </row>
    <row r="2267" spans="6:6">
      <c r="F2267">
        <f>Temperaturdaten!C2853</f>
        <v>0</v>
      </c>
    </row>
    <row r="2268" spans="6:6">
      <c r="F2268">
        <f>Temperaturdaten!C2854</f>
        <v>0</v>
      </c>
    </row>
    <row r="2269" spans="6:6">
      <c r="F2269">
        <f>Temperaturdaten!C2855</f>
        <v>0</v>
      </c>
    </row>
    <row r="2270" spans="6:6">
      <c r="F2270">
        <f>Temperaturdaten!C2856</f>
        <v>0</v>
      </c>
    </row>
    <row r="2271" spans="6:6">
      <c r="F2271">
        <f>Temperaturdaten!C2857</f>
        <v>0</v>
      </c>
    </row>
    <row r="2272" spans="6:6">
      <c r="F2272">
        <f>Temperaturdaten!C2858</f>
        <v>0</v>
      </c>
    </row>
    <row r="2273" spans="6:6">
      <c r="F2273">
        <f>Temperaturdaten!C2859</f>
        <v>0</v>
      </c>
    </row>
    <row r="2274" spans="6:6">
      <c r="F2274">
        <f>Temperaturdaten!C2860</f>
        <v>0</v>
      </c>
    </row>
    <row r="2275" spans="6:6">
      <c r="F2275">
        <f>Temperaturdaten!C2861</f>
        <v>0</v>
      </c>
    </row>
    <row r="2276" spans="6:6">
      <c r="F2276">
        <f>Temperaturdaten!C2862</f>
        <v>0</v>
      </c>
    </row>
    <row r="2277" spans="6:6">
      <c r="F2277">
        <f>Temperaturdaten!C2863</f>
        <v>0</v>
      </c>
    </row>
    <row r="2278" spans="6:6">
      <c r="F2278">
        <f>Temperaturdaten!C2864</f>
        <v>0</v>
      </c>
    </row>
    <row r="2279" spans="6:6">
      <c r="F2279">
        <f>Temperaturdaten!C2865</f>
        <v>0</v>
      </c>
    </row>
    <row r="2280" spans="6:6">
      <c r="F2280">
        <f>Temperaturdaten!C2866</f>
        <v>0</v>
      </c>
    </row>
    <row r="2281" spans="6:6">
      <c r="F2281">
        <f>Temperaturdaten!C2867</f>
        <v>0</v>
      </c>
    </row>
    <row r="2282" spans="6:6">
      <c r="F2282">
        <f>Temperaturdaten!C2868</f>
        <v>0</v>
      </c>
    </row>
    <row r="2283" spans="6:6">
      <c r="F2283">
        <f>Temperaturdaten!C2869</f>
        <v>0</v>
      </c>
    </row>
    <row r="2284" spans="6:6">
      <c r="F2284">
        <f>Temperaturdaten!C2870</f>
        <v>0</v>
      </c>
    </row>
    <row r="2285" spans="6:6">
      <c r="F2285">
        <f>Temperaturdaten!C2871</f>
        <v>0</v>
      </c>
    </row>
    <row r="2286" spans="6:6">
      <c r="F2286">
        <f>Temperaturdaten!C2872</f>
        <v>0</v>
      </c>
    </row>
    <row r="2287" spans="6:6">
      <c r="F2287">
        <f>Temperaturdaten!C2873</f>
        <v>0</v>
      </c>
    </row>
    <row r="2288" spans="6:6">
      <c r="F2288">
        <f>Temperaturdaten!C2874</f>
        <v>0</v>
      </c>
    </row>
    <row r="2289" spans="6:6">
      <c r="F2289">
        <f>Temperaturdaten!C2875</f>
        <v>0</v>
      </c>
    </row>
    <row r="2290" spans="6:6">
      <c r="F2290">
        <f>Temperaturdaten!C2876</f>
        <v>0</v>
      </c>
    </row>
    <row r="2291" spans="6:6">
      <c r="F2291">
        <f>Temperaturdaten!C2877</f>
        <v>0</v>
      </c>
    </row>
    <row r="2292" spans="6:6">
      <c r="F2292">
        <f>Temperaturdaten!C2878</f>
        <v>0</v>
      </c>
    </row>
    <row r="2293" spans="6:6">
      <c r="F2293">
        <f>Temperaturdaten!C2879</f>
        <v>0</v>
      </c>
    </row>
    <row r="2294" spans="6:6">
      <c r="F2294">
        <f>Temperaturdaten!C2880</f>
        <v>0</v>
      </c>
    </row>
    <row r="2295" spans="6:6">
      <c r="F2295">
        <f>Temperaturdaten!C2881</f>
        <v>0</v>
      </c>
    </row>
    <row r="2296" spans="6:6">
      <c r="F2296">
        <f>Temperaturdaten!C2882</f>
        <v>0</v>
      </c>
    </row>
    <row r="2297" spans="6:6">
      <c r="F2297">
        <f>Temperaturdaten!C2883</f>
        <v>0</v>
      </c>
    </row>
    <row r="2298" spans="6:6">
      <c r="F2298">
        <f>Temperaturdaten!C2884</f>
        <v>0</v>
      </c>
    </row>
    <row r="2299" spans="6:6">
      <c r="F2299">
        <f>Temperaturdaten!C2885</f>
        <v>0</v>
      </c>
    </row>
    <row r="2300" spans="6:6">
      <c r="F2300">
        <f>Temperaturdaten!C2886</f>
        <v>0</v>
      </c>
    </row>
    <row r="2301" spans="6:6">
      <c r="F2301">
        <f>Temperaturdaten!C2887</f>
        <v>0</v>
      </c>
    </row>
    <row r="2302" spans="6:6">
      <c r="F2302">
        <f>Temperaturdaten!C2888</f>
        <v>0</v>
      </c>
    </row>
    <row r="2303" spans="6:6">
      <c r="F2303">
        <f>Temperaturdaten!C2889</f>
        <v>0</v>
      </c>
    </row>
    <row r="2304" spans="6:6">
      <c r="F2304">
        <f>Temperaturdaten!C2890</f>
        <v>0</v>
      </c>
    </row>
    <row r="2305" spans="6:6">
      <c r="F2305">
        <f>Temperaturdaten!C2891</f>
        <v>0</v>
      </c>
    </row>
    <row r="2306" spans="6:6">
      <c r="F2306">
        <f>Temperaturdaten!C2892</f>
        <v>0</v>
      </c>
    </row>
    <row r="2307" spans="6:6">
      <c r="F2307">
        <f>Temperaturdaten!C2893</f>
        <v>0</v>
      </c>
    </row>
    <row r="2308" spans="6:6">
      <c r="F2308">
        <f>Temperaturdaten!C2894</f>
        <v>0</v>
      </c>
    </row>
    <row r="2309" spans="6:6">
      <c r="F2309">
        <f>Temperaturdaten!C2895</f>
        <v>0</v>
      </c>
    </row>
    <row r="2310" spans="6:6">
      <c r="F2310">
        <f>Temperaturdaten!C2896</f>
        <v>0</v>
      </c>
    </row>
    <row r="2311" spans="6:6">
      <c r="F2311">
        <f>Temperaturdaten!C2897</f>
        <v>0</v>
      </c>
    </row>
    <row r="2312" spans="6:6">
      <c r="F2312">
        <f>Temperaturdaten!C2898</f>
        <v>0</v>
      </c>
    </row>
    <row r="2313" spans="6:6">
      <c r="F2313">
        <f>Temperaturdaten!C2899</f>
        <v>0</v>
      </c>
    </row>
    <row r="2314" spans="6:6">
      <c r="F2314">
        <f>Temperaturdaten!C2900</f>
        <v>0</v>
      </c>
    </row>
    <row r="2315" spans="6:6">
      <c r="F2315">
        <f>Temperaturdaten!C2901</f>
        <v>0</v>
      </c>
    </row>
    <row r="2316" spans="6:6">
      <c r="F2316">
        <f>Temperaturdaten!C2902</f>
        <v>0</v>
      </c>
    </row>
    <row r="2317" spans="6:6">
      <c r="F2317">
        <f>Temperaturdaten!C2903</f>
        <v>0</v>
      </c>
    </row>
    <row r="2318" spans="6:6">
      <c r="F2318">
        <f>Temperaturdaten!C2904</f>
        <v>0</v>
      </c>
    </row>
    <row r="2319" spans="6:6">
      <c r="F2319">
        <f>Temperaturdaten!C2905</f>
        <v>0</v>
      </c>
    </row>
    <row r="2320" spans="6:6">
      <c r="F2320">
        <f>Temperaturdaten!C2906</f>
        <v>0</v>
      </c>
    </row>
    <row r="2321" spans="6:6">
      <c r="F2321">
        <f>Temperaturdaten!C2907</f>
        <v>0</v>
      </c>
    </row>
    <row r="2322" spans="6:6">
      <c r="F2322">
        <f>Temperaturdaten!C2908</f>
        <v>0</v>
      </c>
    </row>
    <row r="2323" spans="6:6">
      <c r="F2323">
        <f>Temperaturdaten!C2909</f>
        <v>0</v>
      </c>
    </row>
    <row r="2324" spans="6:6">
      <c r="F2324">
        <f>Temperaturdaten!C2910</f>
        <v>0</v>
      </c>
    </row>
    <row r="2325" spans="6:6">
      <c r="F2325">
        <f>Temperaturdaten!C2911</f>
        <v>0</v>
      </c>
    </row>
    <row r="2326" spans="6:6">
      <c r="F2326">
        <f>Temperaturdaten!C2912</f>
        <v>0</v>
      </c>
    </row>
    <row r="2327" spans="6:6">
      <c r="F2327">
        <f>Temperaturdaten!C2913</f>
        <v>0</v>
      </c>
    </row>
    <row r="2328" spans="6:6">
      <c r="F2328">
        <f>Temperaturdaten!C2914</f>
        <v>0</v>
      </c>
    </row>
    <row r="2329" spans="6:6">
      <c r="F2329">
        <f>Temperaturdaten!C2915</f>
        <v>0</v>
      </c>
    </row>
    <row r="2330" spans="6:6">
      <c r="F2330">
        <f>Temperaturdaten!C2916</f>
        <v>0</v>
      </c>
    </row>
    <row r="2331" spans="6:6">
      <c r="F2331">
        <f>Temperaturdaten!C2917</f>
        <v>0</v>
      </c>
    </row>
    <row r="2332" spans="6:6">
      <c r="F2332">
        <f>Temperaturdaten!C2918</f>
        <v>0</v>
      </c>
    </row>
    <row r="2333" spans="6:6">
      <c r="F2333">
        <f>Temperaturdaten!C2919</f>
        <v>0</v>
      </c>
    </row>
    <row r="2334" spans="6:6">
      <c r="F2334">
        <f>Temperaturdaten!C2920</f>
        <v>0</v>
      </c>
    </row>
    <row r="2335" spans="6:6">
      <c r="F2335">
        <f>Temperaturdaten!C2921</f>
        <v>0</v>
      </c>
    </row>
    <row r="2336" spans="6:6">
      <c r="F2336">
        <f>Temperaturdaten!C2922</f>
        <v>0</v>
      </c>
    </row>
    <row r="2337" spans="6:6">
      <c r="F2337">
        <f>Temperaturdaten!C2923</f>
        <v>0</v>
      </c>
    </row>
    <row r="2338" spans="6:6">
      <c r="F2338">
        <f>Temperaturdaten!C2924</f>
        <v>0</v>
      </c>
    </row>
    <row r="2339" spans="6:6">
      <c r="F2339">
        <f>Temperaturdaten!C2925</f>
        <v>0</v>
      </c>
    </row>
    <row r="2340" spans="6:6">
      <c r="F2340">
        <f>Temperaturdaten!C2926</f>
        <v>0</v>
      </c>
    </row>
    <row r="2341" spans="6:6">
      <c r="F2341">
        <f>Temperaturdaten!C2927</f>
        <v>0</v>
      </c>
    </row>
    <row r="2342" spans="6:6">
      <c r="F2342">
        <f>Temperaturdaten!C2928</f>
        <v>0</v>
      </c>
    </row>
    <row r="2343" spans="6:6">
      <c r="F2343">
        <f>Temperaturdaten!C2929</f>
        <v>0</v>
      </c>
    </row>
    <row r="2344" spans="6:6">
      <c r="F2344">
        <f>Temperaturdaten!C2930</f>
        <v>0</v>
      </c>
    </row>
    <row r="2345" spans="6:6">
      <c r="F2345">
        <f>Temperaturdaten!C2931</f>
        <v>0</v>
      </c>
    </row>
    <row r="2346" spans="6:6">
      <c r="F2346">
        <f>Temperaturdaten!C2932</f>
        <v>0</v>
      </c>
    </row>
    <row r="2347" spans="6:6">
      <c r="F2347">
        <f>Temperaturdaten!C2933</f>
        <v>0</v>
      </c>
    </row>
    <row r="2348" spans="6:6">
      <c r="F2348">
        <f>Temperaturdaten!C2934</f>
        <v>0</v>
      </c>
    </row>
    <row r="2349" spans="6:6">
      <c r="F2349">
        <f>Temperaturdaten!C2935</f>
        <v>0</v>
      </c>
    </row>
    <row r="2350" spans="6:6">
      <c r="F2350">
        <f>Temperaturdaten!C2936</f>
        <v>0</v>
      </c>
    </row>
    <row r="2351" spans="6:6">
      <c r="F2351">
        <f>Temperaturdaten!C2937</f>
        <v>0</v>
      </c>
    </row>
    <row r="2352" spans="6:6">
      <c r="F2352">
        <f>Temperaturdaten!C2938</f>
        <v>0</v>
      </c>
    </row>
    <row r="2353" spans="6:6">
      <c r="F2353">
        <f>Temperaturdaten!C2939</f>
        <v>0</v>
      </c>
    </row>
    <row r="2354" spans="6:6">
      <c r="F2354">
        <f>Temperaturdaten!C2940</f>
        <v>0</v>
      </c>
    </row>
    <row r="2355" spans="6:6">
      <c r="F2355">
        <f>Temperaturdaten!C2941</f>
        <v>0</v>
      </c>
    </row>
    <row r="2356" spans="6:6">
      <c r="F2356">
        <f>Temperaturdaten!C2942</f>
        <v>0</v>
      </c>
    </row>
    <row r="2357" spans="6:6">
      <c r="F2357">
        <f>Temperaturdaten!C2943</f>
        <v>0</v>
      </c>
    </row>
    <row r="2358" spans="6:6">
      <c r="F2358">
        <f>Temperaturdaten!C2944</f>
        <v>0</v>
      </c>
    </row>
    <row r="2359" spans="6:6">
      <c r="F2359">
        <f>Temperaturdaten!C2945</f>
        <v>0</v>
      </c>
    </row>
    <row r="2360" spans="6:6">
      <c r="F2360">
        <f>Temperaturdaten!C2946</f>
        <v>0</v>
      </c>
    </row>
    <row r="2361" spans="6:6">
      <c r="F2361">
        <f>Temperaturdaten!C2947</f>
        <v>0</v>
      </c>
    </row>
    <row r="2362" spans="6:6">
      <c r="F2362">
        <f>Temperaturdaten!C2948</f>
        <v>0</v>
      </c>
    </row>
    <row r="2363" spans="6:6">
      <c r="F2363">
        <f>Temperaturdaten!C2949</f>
        <v>0</v>
      </c>
    </row>
    <row r="2364" spans="6:6">
      <c r="F2364">
        <f>Temperaturdaten!C2950</f>
        <v>0</v>
      </c>
    </row>
    <row r="2365" spans="6:6">
      <c r="F2365">
        <f>Temperaturdaten!C2951</f>
        <v>0</v>
      </c>
    </row>
    <row r="2366" spans="6:6">
      <c r="F2366">
        <f>Temperaturdaten!C2952</f>
        <v>0</v>
      </c>
    </row>
    <row r="2367" spans="6:6">
      <c r="F2367">
        <f>Temperaturdaten!C2953</f>
        <v>0</v>
      </c>
    </row>
    <row r="2368" spans="6:6">
      <c r="F2368">
        <f>Temperaturdaten!C2954</f>
        <v>0</v>
      </c>
    </row>
    <row r="2369" spans="6:6">
      <c r="F2369">
        <f>Temperaturdaten!C2955</f>
        <v>0</v>
      </c>
    </row>
    <row r="2370" spans="6:6">
      <c r="F2370">
        <f>Temperaturdaten!C2956</f>
        <v>0</v>
      </c>
    </row>
    <row r="2371" spans="6:6">
      <c r="F2371">
        <f>Temperaturdaten!C2957</f>
        <v>0</v>
      </c>
    </row>
    <row r="2372" spans="6:6">
      <c r="F2372">
        <f>Temperaturdaten!C2958</f>
        <v>0</v>
      </c>
    </row>
    <row r="2373" spans="6:6">
      <c r="F2373">
        <f>Temperaturdaten!C2959</f>
        <v>0</v>
      </c>
    </row>
    <row r="2374" spans="6:6">
      <c r="F2374">
        <f>Temperaturdaten!C2960</f>
        <v>0</v>
      </c>
    </row>
    <row r="2375" spans="6:6">
      <c r="F2375">
        <f>Temperaturdaten!C2961</f>
        <v>0</v>
      </c>
    </row>
    <row r="2376" spans="6:6">
      <c r="F2376">
        <f>Temperaturdaten!C2962</f>
        <v>0</v>
      </c>
    </row>
    <row r="2377" spans="6:6">
      <c r="F2377">
        <f>Temperaturdaten!C2963</f>
        <v>0</v>
      </c>
    </row>
    <row r="2378" spans="6:6">
      <c r="F2378">
        <f>Temperaturdaten!C2964</f>
        <v>0</v>
      </c>
    </row>
    <row r="2379" spans="6:6">
      <c r="F2379">
        <f>Temperaturdaten!C2965</f>
        <v>0</v>
      </c>
    </row>
    <row r="2380" spans="6:6">
      <c r="F2380">
        <f>Temperaturdaten!C2966</f>
        <v>0</v>
      </c>
    </row>
    <row r="2381" spans="6:6">
      <c r="F2381">
        <f>Temperaturdaten!C2967</f>
        <v>0</v>
      </c>
    </row>
    <row r="2382" spans="6:6">
      <c r="F2382">
        <f>Temperaturdaten!C2968</f>
        <v>0</v>
      </c>
    </row>
    <row r="2383" spans="6:6">
      <c r="F2383">
        <f>Temperaturdaten!C2969</f>
        <v>0</v>
      </c>
    </row>
    <row r="2384" spans="6:6">
      <c r="F2384">
        <f>Temperaturdaten!C2970</f>
        <v>0</v>
      </c>
    </row>
    <row r="2385" spans="6:6">
      <c r="F2385">
        <f>Temperaturdaten!C2971</f>
        <v>0</v>
      </c>
    </row>
    <row r="2386" spans="6:6">
      <c r="F2386">
        <f>Temperaturdaten!C2972</f>
        <v>0</v>
      </c>
    </row>
    <row r="2387" spans="6:6">
      <c r="F2387">
        <f>Temperaturdaten!C2973</f>
        <v>0</v>
      </c>
    </row>
    <row r="2388" spans="6:6">
      <c r="F2388">
        <f>Temperaturdaten!C2974</f>
        <v>0</v>
      </c>
    </row>
    <row r="2389" spans="6:6">
      <c r="F2389">
        <f>Temperaturdaten!C2975</f>
        <v>0</v>
      </c>
    </row>
    <row r="2390" spans="6:6">
      <c r="F2390">
        <f>Temperaturdaten!C2976</f>
        <v>0</v>
      </c>
    </row>
    <row r="2391" spans="6:6">
      <c r="F2391">
        <f>Temperaturdaten!C2977</f>
        <v>0</v>
      </c>
    </row>
    <row r="2392" spans="6:6">
      <c r="F2392">
        <f>Temperaturdaten!C2978</f>
        <v>0</v>
      </c>
    </row>
    <row r="2393" spans="6:6">
      <c r="F2393">
        <f>Temperaturdaten!C2979</f>
        <v>0</v>
      </c>
    </row>
    <row r="2394" spans="6:6">
      <c r="F2394">
        <f>Temperaturdaten!C2980</f>
        <v>0</v>
      </c>
    </row>
    <row r="2395" spans="6:6">
      <c r="F2395">
        <f>Temperaturdaten!C2981</f>
        <v>0</v>
      </c>
    </row>
    <row r="2396" spans="6:6">
      <c r="F2396">
        <f>Temperaturdaten!C2982</f>
        <v>0</v>
      </c>
    </row>
    <row r="2397" spans="6:6">
      <c r="F2397">
        <f>Temperaturdaten!C2983</f>
        <v>0</v>
      </c>
    </row>
    <row r="2398" spans="6:6">
      <c r="F2398">
        <f>Temperaturdaten!C2984</f>
        <v>0</v>
      </c>
    </row>
    <row r="2399" spans="6:6">
      <c r="F2399">
        <f>Temperaturdaten!C2985</f>
        <v>0</v>
      </c>
    </row>
    <row r="2400" spans="6:6">
      <c r="F2400">
        <f>Temperaturdaten!C2986</f>
        <v>0</v>
      </c>
    </row>
    <row r="2401" spans="6:6">
      <c r="F2401">
        <f>Temperaturdaten!C2987</f>
        <v>0</v>
      </c>
    </row>
    <row r="2402" spans="6:6">
      <c r="F2402">
        <f>Temperaturdaten!C2988</f>
        <v>0</v>
      </c>
    </row>
    <row r="2403" spans="6:6">
      <c r="F2403">
        <f>Temperaturdaten!C2989</f>
        <v>0</v>
      </c>
    </row>
    <row r="2404" spans="6:6">
      <c r="F2404">
        <f>Temperaturdaten!C2990</f>
        <v>0</v>
      </c>
    </row>
    <row r="2405" spans="6:6">
      <c r="F2405">
        <f>Temperaturdaten!C2991</f>
        <v>0</v>
      </c>
    </row>
    <row r="2406" spans="6:6">
      <c r="F2406">
        <f>Temperaturdaten!C2992</f>
        <v>0</v>
      </c>
    </row>
    <row r="2407" spans="6:6">
      <c r="F2407">
        <f>Temperaturdaten!C2993</f>
        <v>0</v>
      </c>
    </row>
  </sheetData>
  <mergeCells count="6">
    <mergeCell ref="L2:L3"/>
    <mergeCell ref="F1:F3"/>
    <mergeCell ref="G1:G3"/>
    <mergeCell ref="E2:E3"/>
    <mergeCell ref="I2:I3"/>
    <mergeCell ref="J2:J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DFAEE-B2FF-4A66-98B1-F11F2397730F}">
  <dimension ref="A1:I2113"/>
  <sheetViews>
    <sheetView workbookViewId="0">
      <selection activeCell="E2069" sqref="E2069"/>
    </sheetView>
  </sheetViews>
  <sheetFormatPr baseColWidth="10" defaultRowHeight="14.4"/>
  <cols>
    <col min="1" max="1" width="11.5546875" style="3"/>
    <col min="2" max="2" width="12.44140625" style="4" customWidth="1"/>
    <col min="3" max="3" width="15.5546875" customWidth="1"/>
  </cols>
  <sheetData>
    <row r="1" spans="1:9">
      <c r="A1" s="3" t="s">
        <v>4257</v>
      </c>
      <c r="B1" s="4" t="s">
        <v>4258</v>
      </c>
      <c r="C1" s="5" t="s">
        <v>4259</v>
      </c>
      <c r="D1" s="5" t="s">
        <v>4260</v>
      </c>
      <c r="I1" t="s">
        <v>4262</v>
      </c>
    </row>
    <row r="2" spans="1:9">
      <c r="A2" s="3" t="s">
        <v>21</v>
      </c>
      <c r="B2" s="4" t="s">
        <v>34</v>
      </c>
      <c r="C2" t="s">
        <v>33</v>
      </c>
      <c r="D2">
        <f>Rohdaten!F4/100</f>
        <v>2.7</v>
      </c>
    </row>
    <row r="3" spans="1:9">
      <c r="A3" s="3" t="s">
        <v>22</v>
      </c>
      <c r="B3" s="4" t="s">
        <v>35</v>
      </c>
      <c r="C3" t="s">
        <v>2146</v>
      </c>
      <c r="D3">
        <f>Rohdaten!F5/100</f>
        <v>2.2000000000000002</v>
      </c>
    </row>
    <row r="4" spans="1:9">
      <c r="A4" s="3" t="s">
        <v>23</v>
      </c>
      <c r="B4" s="4" t="s">
        <v>36</v>
      </c>
      <c r="C4" t="s">
        <v>2147</v>
      </c>
      <c r="D4">
        <f>Rohdaten!F6/100</f>
        <v>4.2</v>
      </c>
    </row>
    <row r="5" spans="1:9">
      <c r="A5" s="3" t="s">
        <v>24</v>
      </c>
      <c r="B5" s="4" t="s">
        <v>37</v>
      </c>
      <c r="C5" t="s">
        <v>2148</v>
      </c>
      <c r="D5">
        <f>Rohdaten!F7/100</f>
        <v>8.5</v>
      </c>
    </row>
    <row r="6" spans="1:9">
      <c r="A6" s="3" t="s">
        <v>25</v>
      </c>
      <c r="B6" s="4" t="s">
        <v>38</v>
      </c>
      <c r="C6" t="s">
        <v>2149</v>
      </c>
      <c r="D6">
        <f>Rohdaten!F8/100</f>
        <v>9.6999999999999993</v>
      </c>
    </row>
    <row r="7" spans="1:9">
      <c r="A7" s="3" t="s">
        <v>26</v>
      </c>
      <c r="B7" s="4" t="s">
        <v>39</v>
      </c>
      <c r="C7" t="s">
        <v>2150</v>
      </c>
      <c r="D7">
        <f>Rohdaten!F9/100</f>
        <v>14.4</v>
      </c>
    </row>
    <row r="8" spans="1:9">
      <c r="A8" s="3" t="s">
        <v>27</v>
      </c>
      <c r="B8" s="4" t="s">
        <v>40</v>
      </c>
      <c r="C8" t="s">
        <v>2151</v>
      </c>
      <c r="D8">
        <f>Rohdaten!F10/100</f>
        <v>16.2</v>
      </c>
    </row>
    <row r="9" spans="1:9">
      <c r="A9" s="3" t="s">
        <v>28</v>
      </c>
      <c r="B9" s="4" t="s">
        <v>41</v>
      </c>
      <c r="C9" t="s">
        <v>2152</v>
      </c>
      <c r="D9">
        <f>Rohdaten!F11/100</f>
        <v>17</v>
      </c>
    </row>
    <row r="10" spans="1:9">
      <c r="A10" s="3" t="s">
        <v>29</v>
      </c>
      <c r="B10" s="4" t="s">
        <v>42</v>
      </c>
      <c r="C10" t="s">
        <v>2153</v>
      </c>
      <c r="D10">
        <f>Rohdaten!F12/100</f>
        <v>13.5</v>
      </c>
    </row>
    <row r="11" spans="1:9">
      <c r="A11" s="3" t="s">
        <v>30</v>
      </c>
      <c r="B11" s="4" t="s">
        <v>43</v>
      </c>
      <c r="C11" t="s">
        <v>2154</v>
      </c>
      <c r="D11">
        <f>Rohdaten!F13/100</f>
        <v>10.8</v>
      </c>
    </row>
    <row r="12" spans="1:9">
      <c r="A12" s="3" t="s">
        <v>31</v>
      </c>
      <c r="B12" s="4" t="s">
        <v>44</v>
      </c>
      <c r="C12" t="s">
        <v>2155</v>
      </c>
      <c r="D12">
        <f>Rohdaten!F14/100</f>
        <v>2.4</v>
      </c>
    </row>
    <row r="13" spans="1:9">
      <c r="A13" s="3" t="s">
        <v>32</v>
      </c>
      <c r="B13" s="4" t="s">
        <v>45</v>
      </c>
      <c r="C13" t="s">
        <v>2156</v>
      </c>
      <c r="D13">
        <f>Rohdaten!F15/100</f>
        <v>3</v>
      </c>
    </row>
    <row r="14" spans="1:9">
      <c r="A14" s="3" t="s">
        <v>21</v>
      </c>
      <c r="B14" s="4" t="s">
        <v>46</v>
      </c>
      <c r="C14" t="s">
        <v>2157</v>
      </c>
      <c r="D14">
        <f>Rohdaten!F16/100</f>
        <v>3.9</v>
      </c>
    </row>
    <row r="15" spans="1:9">
      <c r="A15" s="3" t="s">
        <v>22</v>
      </c>
      <c r="B15" s="4" t="s">
        <v>47</v>
      </c>
      <c r="C15" t="s">
        <v>2158</v>
      </c>
      <c r="D15">
        <f>Rohdaten!F17/100</f>
        <v>2.4</v>
      </c>
    </row>
    <row r="16" spans="1:9">
      <c r="A16" s="3" t="s">
        <v>23</v>
      </c>
      <c r="B16" s="4" t="s">
        <v>48</v>
      </c>
      <c r="C16" t="s">
        <v>2159</v>
      </c>
      <c r="D16">
        <f>Rohdaten!F18/100</f>
        <v>2.4</v>
      </c>
    </row>
    <row r="17" spans="1:4">
      <c r="A17" s="3" t="s">
        <v>24</v>
      </c>
      <c r="B17" s="4" t="s">
        <v>49</v>
      </c>
      <c r="C17" t="s">
        <v>2160</v>
      </c>
      <c r="D17">
        <f>Rohdaten!F19/100</f>
        <v>5.7</v>
      </c>
    </row>
    <row r="18" spans="1:4">
      <c r="A18" s="3" t="s">
        <v>25</v>
      </c>
      <c r="B18" s="4" t="s">
        <v>50</v>
      </c>
      <c r="C18" t="s">
        <v>2161</v>
      </c>
      <c r="D18">
        <f>Rohdaten!F20/100</f>
        <v>13.5</v>
      </c>
    </row>
    <row r="19" spans="1:4">
      <c r="A19" s="3" t="s">
        <v>26</v>
      </c>
      <c r="B19" s="4" t="s">
        <v>51</v>
      </c>
      <c r="C19" t="s">
        <v>2162</v>
      </c>
      <c r="D19">
        <f>Rohdaten!F21/100</f>
        <v>15.6</v>
      </c>
    </row>
    <row r="20" spans="1:4">
      <c r="A20" s="3" t="s">
        <v>27</v>
      </c>
      <c r="B20" s="4" t="s">
        <v>52</v>
      </c>
      <c r="C20" t="s">
        <v>2163</v>
      </c>
      <c r="D20">
        <f>Rohdaten!F22/100</f>
        <v>19.8</v>
      </c>
    </row>
    <row r="21" spans="1:4">
      <c r="A21" s="3" t="s">
        <v>28</v>
      </c>
      <c r="B21" s="4" t="s">
        <v>53</v>
      </c>
      <c r="C21" t="s">
        <v>2164</v>
      </c>
      <c r="D21">
        <f>Rohdaten!F23/100</f>
        <v>16.3</v>
      </c>
    </row>
    <row r="22" spans="1:4">
      <c r="A22" s="3" t="s">
        <v>29</v>
      </c>
      <c r="B22" s="4" t="s">
        <v>54</v>
      </c>
      <c r="C22" t="s">
        <v>2165</v>
      </c>
      <c r="D22">
        <f>Rohdaten!F24/100</f>
        <v>12</v>
      </c>
    </row>
    <row r="23" spans="1:4">
      <c r="A23" s="3" t="s">
        <v>30</v>
      </c>
      <c r="B23" s="4" t="s">
        <v>55</v>
      </c>
      <c r="C23" t="s">
        <v>2166</v>
      </c>
      <c r="D23">
        <f>Rohdaten!F25/100</f>
        <v>8.9</v>
      </c>
    </row>
    <row r="24" spans="1:4">
      <c r="A24" s="3" t="s">
        <v>31</v>
      </c>
      <c r="B24" s="4" t="s">
        <v>56</v>
      </c>
      <c r="C24" t="s">
        <v>2167</v>
      </c>
      <c r="D24">
        <f>Rohdaten!F26/100</f>
        <v>7</v>
      </c>
    </row>
    <row r="25" spans="1:4">
      <c r="A25" s="3" t="s">
        <v>32</v>
      </c>
      <c r="B25" s="4" t="s">
        <v>57</v>
      </c>
      <c r="C25" t="s">
        <v>2168</v>
      </c>
      <c r="D25">
        <f>Rohdaten!F27/100</f>
        <v>6</v>
      </c>
    </row>
    <row r="26" spans="1:4">
      <c r="A26" s="3" t="s">
        <v>21</v>
      </c>
      <c r="B26" s="4" t="s">
        <v>58</v>
      </c>
      <c r="C26" t="s">
        <v>2169</v>
      </c>
      <c r="D26">
        <f>Rohdaten!F28/100</f>
        <v>4</v>
      </c>
    </row>
    <row r="27" spans="1:4">
      <c r="A27" s="3" t="s">
        <v>22</v>
      </c>
      <c r="B27" s="4" t="s">
        <v>59</v>
      </c>
      <c r="C27" t="s">
        <v>2170</v>
      </c>
      <c r="D27">
        <f>Rohdaten!F29/100</f>
        <v>-2.5</v>
      </c>
    </row>
    <row r="28" spans="1:4">
      <c r="A28" s="3" t="s">
        <v>23</v>
      </c>
      <c r="B28" s="4" t="s">
        <v>60</v>
      </c>
      <c r="C28" t="s">
        <v>2171</v>
      </c>
      <c r="D28">
        <f>Rohdaten!F30/100</f>
        <v>-1.3</v>
      </c>
    </row>
    <row r="29" spans="1:4">
      <c r="A29" s="3" t="s">
        <v>24</v>
      </c>
      <c r="B29" s="4" t="s">
        <v>61</v>
      </c>
      <c r="C29" t="s">
        <v>2172</v>
      </c>
      <c r="D29">
        <f>Rohdaten!F31/100</f>
        <v>6.3</v>
      </c>
    </row>
    <row r="30" spans="1:4">
      <c r="A30" s="3" t="s">
        <v>25</v>
      </c>
      <c r="B30" s="4" t="s">
        <v>62</v>
      </c>
      <c r="C30" t="s">
        <v>2173</v>
      </c>
      <c r="D30">
        <f>Rohdaten!F32/100</f>
        <v>12.6</v>
      </c>
    </row>
    <row r="31" spans="1:4">
      <c r="A31" s="3" t="s">
        <v>26</v>
      </c>
      <c r="B31" s="4" t="s">
        <v>63</v>
      </c>
      <c r="C31" t="s">
        <v>2174</v>
      </c>
      <c r="D31">
        <f>Rohdaten!F33/100</f>
        <v>17.399999999999999</v>
      </c>
    </row>
    <row r="32" spans="1:4">
      <c r="A32" s="3" t="s">
        <v>27</v>
      </c>
      <c r="B32" s="4" t="s">
        <v>64</v>
      </c>
      <c r="C32" t="s">
        <v>2175</v>
      </c>
      <c r="D32">
        <f>Rohdaten!F34/100</f>
        <v>18.100000000000001</v>
      </c>
    </row>
    <row r="33" spans="1:4">
      <c r="A33" s="3" t="s">
        <v>28</v>
      </c>
      <c r="B33" s="4" t="s">
        <v>65</v>
      </c>
      <c r="C33" t="s">
        <v>2176</v>
      </c>
      <c r="D33">
        <f>Rohdaten!F35/100</f>
        <v>16.100000000000001</v>
      </c>
    </row>
    <row r="34" spans="1:4">
      <c r="A34" s="3" t="s">
        <v>29</v>
      </c>
      <c r="B34" s="4" t="s">
        <v>66</v>
      </c>
      <c r="C34" t="s">
        <v>2177</v>
      </c>
      <c r="D34">
        <f>Rohdaten!F36/100</f>
        <v>13.5</v>
      </c>
    </row>
    <row r="35" spans="1:4">
      <c r="A35" s="3" t="s">
        <v>30</v>
      </c>
      <c r="B35" s="4" t="s">
        <v>67</v>
      </c>
      <c r="C35" t="s">
        <v>2178</v>
      </c>
      <c r="D35">
        <f>Rohdaten!F37/100</f>
        <v>10.199999999999999</v>
      </c>
    </row>
    <row r="36" spans="1:4">
      <c r="A36" s="3" t="s">
        <v>31</v>
      </c>
      <c r="B36" s="4" t="s">
        <v>68</v>
      </c>
      <c r="C36" t="s">
        <v>2179</v>
      </c>
      <c r="D36">
        <f>Rohdaten!F38/100</f>
        <v>2.2000000000000002</v>
      </c>
    </row>
    <row r="37" spans="1:4">
      <c r="A37" s="3" t="s">
        <v>32</v>
      </c>
      <c r="B37" s="4" t="s">
        <v>69</v>
      </c>
      <c r="C37" t="s">
        <v>2180</v>
      </c>
      <c r="D37">
        <f>Rohdaten!F39/100</f>
        <v>-3.1</v>
      </c>
    </row>
    <row r="38" spans="1:4">
      <c r="A38" s="3" t="s">
        <v>21</v>
      </c>
      <c r="B38" s="4" t="s">
        <v>70</v>
      </c>
      <c r="C38" t="s">
        <v>2181</v>
      </c>
      <c r="D38">
        <f>Rohdaten!F40/100</f>
        <v>1</v>
      </c>
    </row>
    <row r="39" spans="1:4">
      <c r="A39" s="3" t="s">
        <v>22</v>
      </c>
      <c r="B39" s="4" t="s">
        <v>71</v>
      </c>
      <c r="C39" t="s">
        <v>2182</v>
      </c>
      <c r="D39">
        <f>Rohdaten!F41/100</f>
        <v>1.1000000000000001</v>
      </c>
    </row>
    <row r="40" spans="1:4">
      <c r="A40" s="3" t="s">
        <v>23</v>
      </c>
      <c r="B40" s="4" t="s">
        <v>72</v>
      </c>
      <c r="C40" t="s">
        <v>2183</v>
      </c>
      <c r="D40">
        <f>Rohdaten!F42/100</f>
        <v>5</v>
      </c>
    </row>
    <row r="41" spans="1:4">
      <c r="A41" s="3" t="s">
        <v>24</v>
      </c>
      <c r="B41" s="4" t="s">
        <v>73</v>
      </c>
      <c r="C41" t="s">
        <v>2184</v>
      </c>
      <c r="D41">
        <f>Rohdaten!F43/100</f>
        <v>8.6</v>
      </c>
    </row>
    <row r="42" spans="1:4">
      <c r="A42" s="3" t="s">
        <v>25</v>
      </c>
      <c r="B42" s="4" t="s">
        <v>74</v>
      </c>
      <c r="C42" t="s">
        <v>2185</v>
      </c>
      <c r="D42">
        <f>Rohdaten!F44/100</f>
        <v>13.6</v>
      </c>
    </row>
    <row r="43" spans="1:4">
      <c r="A43" s="3" t="s">
        <v>26</v>
      </c>
      <c r="B43" s="4" t="s">
        <v>75</v>
      </c>
      <c r="C43" t="s">
        <v>2186</v>
      </c>
      <c r="D43">
        <f>Rohdaten!F45/100</f>
        <v>15.9</v>
      </c>
    </row>
    <row r="44" spans="1:4">
      <c r="A44" s="3" t="s">
        <v>27</v>
      </c>
      <c r="B44" s="4" t="s">
        <v>76</v>
      </c>
      <c r="C44" t="s">
        <v>2187</v>
      </c>
      <c r="D44">
        <f>Rohdaten!F46/100</f>
        <v>19</v>
      </c>
    </row>
    <row r="45" spans="1:4">
      <c r="A45" s="3" t="s">
        <v>28</v>
      </c>
      <c r="B45" s="4" t="s">
        <v>77</v>
      </c>
      <c r="C45" t="s">
        <v>2188</v>
      </c>
      <c r="D45">
        <f>Rohdaten!F47/100</f>
        <v>17.3</v>
      </c>
    </row>
    <row r="46" spans="1:4">
      <c r="A46" s="3" t="s">
        <v>29</v>
      </c>
      <c r="B46" s="4" t="s">
        <v>78</v>
      </c>
      <c r="C46" t="s">
        <v>2189</v>
      </c>
      <c r="D46">
        <f>Rohdaten!F48/100</f>
        <v>14.1</v>
      </c>
    </row>
    <row r="47" spans="1:4">
      <c r="A47" s="3" t="s">
        <v>30</v>
      </c>
      <c r="B47" s="4" t="s">
        <v>79</v>
      </c>
      <c r="C47" t="s">
        <v>2190</v>
      </c>
      <c r="D47">
        <f>Rohdaten!F49/100</f>
        <v>9</v>
      </c>
    </row>
    <row r="48" spans="1:4">
      <c r="A48" s="3" t="s">
        <v>31</v>
      </c>
      <c r="B48" s="4" t="s">
        <v>80</v>
      </c>
      <c r="C48" t="s">
        <v>2191</v>
      </c>
      <c r="D48">
        <f>Rohdaten!F50/100</f>
        <v>1.8</v>
      </c>
    </row>
    <row r="49" spans="1:4">
      <c r="A49" s="3" t="s">
        <v>32</v>
      </c>
      <c r="B49" s="4" t="s">
        <v>81</v>
      </c>
      <c r="C49" t="s">
        <v>2192</v>
      </c>
      <c r="D49">
        <f>Rohdaten!F51/100</f>
        <v>3.3</v>
      </c>
    </row>
    <row r="50" spans="1:4">
      <c r="A50" s="3" t="s">
        <v>21</v>
      </c>
      <c r="B50" s="4" t="s">
        <v>82</v>
      </c>
      <c r="C50" t="s">
        <v>2193</v>
      </c>
      <c r="D50">
        <f>Rohdaten!F52/100</f>
        <v>-2.1</v>
      </c>
    </row>
    <row r="51" spans="1:4">
      <c r="A51" s="3" t="s">
        <v>22</v>
      </c>
      <c r="B51" s="4" t="s">
        <v>83</v>
      </c>
      <c r="C51" t="s">
        <v>2194</v>
      </c>
      <c r="D51">
        <f>Rohdaten!F53/100</f>
        <v>-6.6</v>
      </c>
    </row>
    <row r="52" spans="1:4">
      <c r="A52" s="3" t="s">
        <v>23</v>
      </c>
      <c r="B52" s="4" t="s">
        <v>84</v>
      </c>
      <c r="C52" t="s">
        <v>2195</v>
      </c>
      <c r="D52">
        <f>Rohdaten!F54/100</f>
        <v>1</v>
      </c>
    </row>
    <row r="53" spans="1:4">
      <c r="A53" s="3" t="s">
        <v>24</v>
      </c>
      <c r="B53" s="4" t="s">
        <v>85</v>
      </c>
      <c r="C53" t="s">
        <v>2196</v>
      </c>
      <c r="D53">
        <f>Rohdaten!F55/100</f>
        <v>6.4</v>
      </c>
    </row>
    <row r="54" spans="1:4">
      <c r="A54" s="3" t="s">
        <v>25</v>
      </c>
      <c r="B54" s="4" t="s">
        <v>86</v>
      </c>
      <c r="C54" t="s">
        <v>2197</v>
      </c>
      <c r="D54">
        <f>Rohdaten!F56/100</f>
        <v>10.6</v>
      </c>
    </row>
    <row r="55" spans="1:4">
      <c r="A55" s="3" t="s">
        <v>26</v>
      </c>
      <c r="B55" s="4" t="s">
        <v>87</v>
      </c>
      <c r="C55" t="s">
        <v>2198</v>
      </c>
      <c r="D55">
        <f>Rohdaten!F57/100</f>
        <v>16.7</v>
      </c>
    </row>
    <row r="56" spans="1:4">
      <c r="A56" s="3" t="s">
        <v>27</v>
      </c>
      <c r="B56" s="4" t="s">
        <v>88</v>
      </c>
      <c r="C56" t="s">
        <v>2199</v>
      </c>
      <c r="D56">
        <f>Rohdaten!F58/100</f>
        <v>17.8</v>
      </c>
    </row>
    <row r="57" spans="1:4">
      <c r="A57" s="3" t="s">
        <v>28</v>
      </c>
      <c r="B57" s="4" t="s">
        <v>89</v>
      </c>
      <c r="C57" t="s">
        <v>2200</v>
      </c>
      <c r="D57">
        <f>Rohdaten!F59/100</f>
        <v>17.8</v>
      </c>
    </row>
    <row r="58" spans="1:4">
      <c r="A58" s="3" t="s">
        <v>29</v>
      </c>
      <c r="B58" s="4" t="s">
        <v>90</v>
      </c>
      <c r="C58" t="s">
        <v>2201</v>
      </c>
      <c r="D58">
        <f>Rohdaten!F60/100</f>
        <v>13.3</v>
      </c>
    </row>
    <row r="59" spans="1:4">
      <c r="A59" s="3" t="s">
        <v>30</v>
      </c>
      <c r="B59" s="4" t="s">
        <v>91</v>
      </c>
      <c r="C59" t="s">
        <v>2202</v>
      </c>
      <c r="D59">
        <f>Rohdaten!F61/100</f>
        <v>11</v>
      </c>
    </row>
    <row r="60" spans="1:4">
      <c r="A60" s="3" t="s">
        <v>31</v>
      </c>
      <c r="B60" s="4" t="s">
        <v>92</v>
      </c>
      <c r="C60" t="s">
        <v>2203</v>
      </c>
      <c r="D60">
        <f>Rohdaten!F62/100</f>
        <v>1.8</v>
      </c>
    </row>
    <row r="61" spans="1:4">
      <c r="A61" s="3" t="s">
        <v>32</v>
      </c>
      <c r="B61" s="4" t="s">
        <v>93</v>
      </c>
      <c r="C61" t="s">
        <v>2204</v>
      </c>
      <c r="D61">
        <f>Rohdaten!F63/100</f>
        <v>-1.8</v>
      </c>
    </row>
    <row r="62" spans="1:4">
      <c r="A62" s="3" t="s">
        <v>21</v>
      </c>
      <c r="B62" s="4" t="s">
        <v>94</v>
      </c>
      <c r="C62" t="s">
        <v>2205</v>
      </c>
      <c r="D62">
        <f>Rohdaten!F64/100</f>
        <v>0.6</v>
      </c>
    </row>
    <row r="63" spans="1:4">
      <c r="A63" s="3" t="s">
        <v>22</v>
      </c>
      <c r="B63" s="4" t="s">
        <v>95</v>
      </c>
      <c r="C63" t="s">
        <v>2206</v>
      </c>
      <c r="D63">
        <f>Rohdaten!F65/100</f>
        <v>2.4</v>
      </c>
    </row>
    <row r="64" spans="1:4">
      <c r="A64" s="3" t="s">
        <v>23</v>
      </c>
      <c r="B64" s="4" t="s">
        <v>96</v>
      </c>
      <c r="C64" t="s">
        <v>2207</v>
      </c>
      <c r="D64">
        <f>Rohdaten!F66/100</f>
        <v>1.6</v>
      </c>
    </row>
    <row r="65" spans="1:4">
      <c r="A65" s="3" t="s">
        <v>24</v>
      </c>
      <c r="B65" s="4" t="s">
        <v>97</v>
      </c>
      <c r="C65" t="s">
        <v>2208</v>
      </c>
      <c r="D65">
        <f>Rohdaten!F67/100</f>
        <v>7.8</v>
      </c>
    </row>
    <row r="66" spans="1:4">
      <c r="A66" s="3" t="s">
        <v>25</v>
      </c>
      <c r="B66" s="4" t="s">
        <v>98</v>
      </c>
      <c r="C66" t="s">
        <v>2209</v>
      </c>
      <c r="D66">
        <f>Rohdaten!F68/100</f>
        <v>10.6</v>
      </c>
    </row>
    <row r="67" spans="1:4">
      <c r="A67" s="3" t="s">
        <v>26</v>
      </c>
      <c r="B67" s="4" t="s">
        <v>99</v>
      </c>
      <c r="C67" t="s">
        <v>2210</v>
      </c>
      <c r="D67">
        <f>Rohdaten!F69/100</f>
        <v>15.4</v>
      </c>
    </row>
    <row r="68" spans="1:4">
      <c r="A68" s="3" t="s">
        <v>27</v>
      </c>
      <c r="B68" s="4" t="s">
        <v>100</v>
      </c>
      <c r="C68" t="s">
        <v>2211</v>
      </c>
      <c r="D68">
        <f>Rohdaten!F70/100</f>
        <v>15.4</v>
      </c>
    </row>
    <row r="69" spans="1:4">
      <c r="A69" s="3" t="s">
        <v>28</v>
      </c>
      <c r="B69" s="4" t="s">
        <v>101</v>
      </c>
      <c r="C69" t="s">
        <v>2212</v>
      </c>
      <c r="D69">
        <f>Rohdaten!F71/100</f>
        <v>16.899999999999999</v>
      </c>
    </row>
    <row r="70" spans="1:4">
      <c r="A70" s="3" t="s">
        <v>29</v>
      </c>
      <c r="B70" s="4" t="s">
        <v>102</v>
      </c>
      <c r="C70" t="s">
        <v>2213</v>
      </c>
      <c r="D70">
        <f>Rohdaten!F72/100</f>
        <v>12.6</v>
      </c>
    </row>
    <row r="71" spans="1:4">
      <c r="A71" s="3" t="s">
        <v>30</v>
      </c>
      <c r="B71" s="4" t="s">
        <v>103</v>
      </c>
      <c r="C71" t="s">
        <v>2214</v>
      </c>
      <c r="D71">
        <f>Rohdaten!F73/100</f>
        <v>9.8000000000000007</v>
      </c>
    </row>
    <row r="72" spans="1:4">
      <c r="A72" s="3" t="s">
        <v>31</v>
      </c>
      <c r="B72" s="4" t="s">
        <v>104</v>
      </c>
      <c r="C72" t="s">
        <v>2215</v>
      </c>
      <c r="D72">
        <f>Rohdaten!F74/100</f>
        <v>1.2</v>
      </c>
    </row>
    <row r="73" spans="1:4">
      <c r="A73" s="3" t="s">
        <v>32</v>
      </c>
      <c r="B73" s="4" t="s">
        <v>105</v>
      </c>
      <c r="C73" t="s">
        <v>2216</v>
      </c>
      <c r="D73">
        <f>Rohdaten!F75/100</f>
        <v>3.3</v>
      </c>
    </row>
    <row r="74" spans="1:4">
      <c r="A74" s="3" t="s">
        <v>21</v>
      </c>
      <c r="B74" s="4" t="s">
        <v>106</v>
      </c>
      <c r="C74" t="s">
        <v>2217</v>
      </c>
      <c r="D74">
        <f>Rohdaten!F76/100</f>
        <v>-2.1</v>
      </c>
    </row>
    <row r="75" spans="1:4">
      <c r="A75" s="3" t="s">
        <v>22</v>
      </c>
      <c r="B75" s="4" t="s">
        <v>107</v>
      </c>
      <c r="C75" t="s">
        <v>2218</v>
      </c>
      <c r="D75">
        <f>Rohdaten!F77/100</f>
        <v>0.9</v>
      </c>
    </row>
    <row r="76" spans="1:4">
      <c r="A76" s="3" t="s">
        <v>23</v>
      </c>
      <c r="B76" s="4" t="s">
        <v>108</v>
      </c>
      <c r="C76" t="s">
        <v>2219</v>
      </c>
      <c r="D76">
        <f>Rohdaten!F78/100</f>
        <v>3.2</v>
      </c>
    </row>
    <row r="77" spans="1:4">
      <c r="A77" s="3" t="s">
        <v>24</v>
      </c>
      <c r="B77" s="4" t="s">
        <v>109</v>
      </c>
      <c r="C77" t="s">
        <v>2220</v>
      </c>
      <c r="D77">
        <f>Rohdaten!F79/100</f>
        <v>7.5</v>
      </c>
    </row>
    <row r="78" spans="1:4">
      <c r="A78" s="3" t="s">
        <v>25</v>
      </c>
      <c r="B78" s="4" t="s">
        <v>110</v>
      </c>
      <c r="C78" t="s">
        <v>2221</v>
      </c>
      <c r="D78">
        <f>Rohdaten!F80/100</f>
        <v>12.8</v>
      </c>
    </row>
    <row r="79" spans="1:4">
      <c r="A79" s="3" t="s">
        <v>26</v>
      </c>
      <c r="B79" s="4" t="s">
        <v>111</v>
      </c>
      <c r="C79" t="s">
        <v>2222</v>
      </c>
      <c r="D79">
        <f>Rohdaten!F81/100</f>
        <v>17.3</v>
      </c>
    </row>
    <row r="80" spans="1:4">
      <c r="A80" s="3" t="s">
        <v>27</v>
      </c>
      <c r="B80" s="4" t="s">
        <v>112</v>
      </c>
      <c r="C80" t="s">
        <v>2223</v>
      </c>
      <c r="D80">
        <f>Rohdaten!F82/100</f>
        <v>18.2</v>
      </c>
    </row>
    <row r="81" spans="1:4">
      <c r="A81" s="3" t="s">
        <v>28</v>
      </c>
      <c r="B81" s="4" t="s">
        <v>113</v>
      </c>
      <c r="C81" t="s">
        <v>2224</v>
      </c>
      <c r="D81">
        <f>Rohdaten!F83/100</f>
        <v>19.600000000000001</v>
      </c>
    </row>
    <row r="82" spans="1:4">
      <c r="A82" s="3" t="s">
        <v>29</v>
      </c>
      <c r="B82" s="4" t="s">
        <v>114</v>
      </c>
      <c r="C82" t="s">
        <v>2225</v>
      </c>
      <c r="D82">
        <f>Rohdaten!F84/100</f>
        <v>15.4</v>
      </c>
    </row>
    <row r="83" spans="1:4">
      <c r="A83" s="3" t="s">
        <v>30</v>
      </c>
      <c r="B83" s="4" t="s">
        <v>115</v>
      </c>
      <c r="C83" t="s">
        <v>2226</v>
      </c>
      <c r="D83">
        <f>Rohdaten!F85/100</f>
        <v>10.199999999999999</v>
      </c>
    </row>
    <row r="84" spans="1:4">
      <c r="A84" s="3" t="s">
        <v>31</v>
      </c>
      <c r="B84" s="4" t="s">
        <v>116</v>
      </c>
      <c r="C84" t="s">
        <v>2227</v>
      </c>
      <c r="D84">
        <f>Rohdaten!F86/100</f>
        <v>3.2</v>
      </c>
    </row>
    <row r="85" spans="1:4">
      <c r="A85" s="3" t="s">
        <v>32</v>
      </c>
      <c r="B85" s="4" t="s">
        <v>117</v>
      </c>
      <c r="C85" t="s">
        <v>2228</v>
      </c>
      <c r="D85">
        <f>Rohdaten!F87/100</f>
        <v>4.4000000000000004</v>
      </c>
    </row>
    <row r="86" spans="1:4">
      <c r="A86" s="3" t="s">
        <v>21</v>
      </c>
      <c r="B86" s="4" t="s">
        <v>118</v>
      </c>
      <c r="C86" t="s">
        <v>2229</v>
      </c>
      <c r="D86">
        <f>Rohdaten!F88/100</f>
        <v>-1.2</v>
      </c>
    </row>
    <row r="87" spans="1:4">
      <c r="A87" s="3" t="s">
        <v>22</v>
      </c>
      <c r="B87" s="4" t="s">
        <v>119</v>
      </c>
      <c r="C87" t="s">
        <v>2230</v>
      </c>
      <c r="D87">
        <f>Rohdaten!F89/100</f>
        <v>-3.4</v>
      </c>
    </row>
    <row r="88" spans="1:4">
      <c r="A88" s="3" t="s">
        <v>23</v>
      </c>
      <c r="B88" s="4" t="s">
        <v>120</v>
      </c>
      <c r="C88" t="s">
        <v>2231</v>
      </c>
      <c r="D88">
        <f>Rohdaten!F90/100</f>
        <v>1.2</v>
      </c>
    </row>
    <row r="89" spans="1:4">
      <c r="A89" s="3" t="s">
        <v>24</v>
      </c>
      <c r="B89" s="4" t="s">
        <v>121</v>
      </c>
      <c r="C89" t="s">
        <v>2232</v>
      </c>
      <c r="D89">
        <f>Rohdaten!F91/100</f>
        <v>6.5</v>
      </c>
    </row>
    <row r="90" spans="1:4">
      <c r="A90" s="3" t="s">
        <v>25</v>
      </c>
      <c r="B90" s="4" t="s">
        <v>122</v>
      </c>
      <c r="C90" t="s">
        <v>2233</v>
      </c>
      <c r="D90">
        <f>Rohdaten!F92/100</f>
        <v>10.8</v>
      </c>
    </row>
    <row r="91" spans="1:4">
      <c r="A91" s="3" t="s">
        <v>26</v>
      </c>
      <c r="B91" s="4" t="s">
        <v>123</v>
      </c>
      <c r="C91" t="s">
        <v>2234</v>
      </c>
      <c r="D91">
        <f>Rohdaten!F93/100</f>
        <v>18.600000000000001</v>
      </c>
    </row>
    <row r="92" spans="1:4">
      <c r="A92" s="3" t="s">
        <v>27</v>
      </c>
      <c r="B92" s="4" t="s">
        <v>124</v>
      </c>
      <c r="C92" t="s">
        <v>2235</v>
      </c>
      <c r="D92">
        <f>Rohdaten!F94/100</f>
        <v>16.399999999999999</v>
      </c>
    </row>
    <row r="93" spans="1:4">
      <c r="A93" s="3" t="s">
        <v>28</v>
      </c>
      <c r="B93" s="4" t="s">
        <v>125</v>
      </c>
      <c r="C93" t="s">
        <v>2236</v>
      </c>
      <c r="D93">
        <f>Rohdaten!F95/100</f>
        <v>17.5</v>
      </c>
    </row>
    <row r="94" spans="1:4">
      <c r="A94" s="3" t="s">
        <v>29</v>
      </c>
      <c r="B94" s="4" t="s">
        <v>126</v>
      </c>
      <c r="C94" t="s">
        <v>2237</v>
      </c>
      <c r="D94">
        <f>Rohdaten!F96/100</f>
        <v>14.8</v>
      </c>
    </row>
    <row r="95" spans="1:4">
      <c r="A95" s="3" t="s">
        <v>30</v>
      </c>
      <c r="B95" s="4" t="s">
        <v>127</v>
      </c>
      <c r="C95" t="s">
        <v>2238</v>
      </c>
      <c r="D95">
        <f>Rohdaten!F97/100</f>
        <v>8.1</v>
      </c>
    </row>
    <row r="96" spans="1:4">
      <c r="A96" s="3" t="s">
        <v>31</v>
      </c>
      <c r="B96" s="4" t="s">
        <v>128</v>
      </c>
      <c r="C96" t="s">
        <v>2239</v>
      </c>
      <c r="D96">
        <f>Rohdaten!F98/100</f>
        <v>-1</v>
      </c>
    </row>
    <row r="97" spans="1:4">
      <c r="A97" s="3" t="s">
        <v>32</v>
      </c>
      <c r="B97" s="4" t="s">
        <v>129</v>
      </c>
      <c r="C97" t="s">
        <v>2240</v>
      </c>
      <c r="D97">
        <f>Rohdaten!F99/100</f>
        <v>0.4</v>
      </c>
    </row>
    <row r="98" spans="1:4">
      <c r="A98" s="3" t="s">
        <v>21</v>
      </c>
      <c r="B98" s="4" t="s">
        <v>130</v>
      </c>
      <c r="C98" t="s">
        <v>2241</v>
      </c>
      <c r="D98">
        <f>Rohdaten!F100/100</f>
        <v>2.2999999999999998</v>
      </c>
    </row>
    <row r="99" spans="1:4">
      <c r="A99" s="3" t="s">
        <v>22</v>
      </c>
      <c r="B99" s="4" t="s">
        <v>131</v>
      </c>
      <c r="C99" t="s">
        <v>2242</v>
      </c>
      <c r="D99">
        <f>Rohdaten!F101/100</f>
        <v>4.5999999999999996</v>
      </c>
    </row>
    <row r="100" spans="1:4">
      <c r="A100" s="3" t="s">
        <v>23</v>
      </c>
      <c r="B100" s="4" t="s">
        <v>132</v>
      </c>
      <c r="C100" t="s">
        <v>2243</v>
      </c>
      <c r="D100">
        <f>Rohdaten!F102/100</f>
        <v>6.8</v>
      </c>
    </row>
    <row r="101" spans="1:4">
      <c r="A101" s="3" t="s">
        <v>24</v>
      </c>
      <c r="B101" s="4" t="s">
        <v>133</v>
      </c>
      <c r="C101" t="s">
        <v>2244</v>
      </c>
      <c r="D101">
        <f>Rohdaten!F103/100</f>
        <v>7.2</v>
      </c>
    </row>
    <row r="102" spans="1:4">
      <c r="A102" s="3" t="s">
        <v>25</v>
      </c>
      <c r="B102" s="4" t="s">
        <v>134</v>
      </c>
      <c r="C102" t="s">
        <v>2245</v>
      </c>
      <c r="D102">
        <f>Rohdaten!F104/100</f>
        <v>13.6</v>
      </c>
    </row>
    <row r="103" spans="1:4">
      <c r="A103" s="3" t="s">
        <v>26</v>
      </c>
      <c r="B103" s="4" t="s">
        <v>135</v>
      </c>
      <c r="C103" t="s">
        <v>2246</v>
      </c>
      <c r="D103">
        <f>Rohdaten!F105/100</f>
        <v>17.8</v>
      </c>
    </row>
    <row r="104" spans="1:4">
      <c r="A104" s="3" t="s">
        <v>27</v>
      </c>
      <c r="B104" s="4" t="s">
        <v>136</v>
      </c>
      <c r="C104" t="s">
        <v>2247</v>
      </c>
      <c r="D104">
        <f>Rohdaten!F106/100</f>
        <v>19.3</v>
      </c>
    </row>
    <row r="105" spans="1:4">
      <c r="A105" s="3" t="s">
        <v>28</v>
      </c>
      <c r="B105" s="4" t="s">
        <v>137</v>
      </c>
      <c r="C105" t="s">
        <v>2248</v>
      </c>
      <c r="D105">
        <f>Rohdaten!F107/100</f>
        <v>18.3</v>
      </c>
    </row>
    <row r="106" spans="1:4">
      <c r="A106" s="3" t="s">
        <v>29</v>
      </c>
      <c r="B106" s="4" t="s">
        <v>138</v>
      </c>
      <c r="C106" t="s">
        <v>2249</v>
      </c>
      <c r="D106">
        <f>Rohdaten!F108/100</f>
        <v>14</v>
      </c>
    </row>
    <row r="107" spans="1:4">
      <c r="A107" s="3" t="s">
        <v>30</v>
      </c>
      <c r="B107" s="4" t="s">
        <v>139</v>
      </c>
      <c r="C107" t="s">
        <v>2250</v>
      </c>
      <c r="D107">
        <f>Rohdaten!F109/100</f>
        <v>10</v>
      </c>
    </row>
    <row r="108" spans="1:4">
      <c r="A108" s="3" t="s">
        <v>31</v>
      </c>
      <c r="B108" s="4" t="s">
        <v>140</v>
      </c>
      <c r="C108" t="s">
        <v>2251</v>
      </c>
      <c r="D108">
        <f>Rohdaten!F110/100</f>
        <v>3.8</v>
      </c>
    </row>
    <row r="109" spans="1:4">
      <c r="A109" s="3" t="s">
        <v>32</v>
      </c>
      <c r="B109" s="4" t="s">
        <v>141</v>
      </c>
      <c r="C109" t="s">
        <v>2252</v>
      </c>
      <c r="D109">
        <f>Rohdaten!F111/100</f>
        <v>0.4</v>
      </c>
    </row>
    <row r="110" spans="1:4">
      <c r="A110" s="3" t="s">
        <v>21</v>
      </c>
      <c r="B110" s="4" t="s">
        <v>142</v>
      </c>
      <c r="C110" t="s">
        <v>2253</v>
      </c>
      <c r="D110">
        <f>Rohdaten!F112/100</f>
        <v>2.5</v>
      </c>
    </row>
    <row r="111" spans="1:4">
      <c r="A111" s="3" t="s">
        <v>22</v>
      </c>
      <c r="B111" s="4" t="s">
        <v>143</v>
      </c>
      <c r="C111" t="s">
        <v>2254</v>
      </c>
      <c r="D111">
        <f>Rohdaten!F113/100</f>
        <v>0.2</v>
      </c>
    </row>
    <row r="112" spans="1:4">
      <c r="A112" s="3" t="s">
        <v>23</v>
      </c>
      <c r="B112" s="4" t="s">
        <v>144</v>
      </c>
      <c r="C112" t="s">
        <v>2255</v>
      </c>
      <c r="D112">
        <f>Rohdaten!F114/100</f>
        <v>2.4</v>
      </c>
    </row>
    <row r="113" spans="1:4">
      <c r="A113" s="3" t="s">
        <v>24</v>
      </c>
      <c r="B113" s="4" t="s">
        <v>145</v>
      </c>
      <c r="C113" t="s">
        <v>2256</v>
      </c>
      <c r="D113">
        <f>Rohdaten!F115/100</f>
        <v>6.8</v>
      </c>
    </row>
    <row r="114" spans="1:4">
      <c r="A114" s="3" t="s">
        <v>25</v>
      </c>
      <c r="B114" s="4" t="s">
        <v>146</v>
      </c>
      <c r="C114" t="s">
        <v>2257</v>
      </c>
      <c r="D114">
        <f>Rohdaten!F116/100</f>
        <v>12.6</v>
      </c>
    </row>
    <row r="115" spans="1:4">
      <c r="A115" s="3" t="s">
        <v>26</v>
      </c>
      <c r="B115" s="4" t="s">
        <v>147</v>
      </c>
      <c r="C115" t="s">
        <v>2258</v>
      </c>
      <c r="D115">
        <f>Rohdaten!F117/100</f>
        <v>15.4</v>
      </c>
    </row>
    <row r="116" spans="1:4">
      <c r="A116" s="3" t="s">
        <v>27</v>
      </c>
      <c r="B116" s="4" t="s">
        <v>148</v>
      </c>
      <c r="C116" t="s">
        <v>2259</v>
      </c>
      <c r="D116">
        <f>Rohdaten!F118/100</f>
        <v>16</v>
      </c>
    </row>
    <row r="117" spans="1:4">
      <c r="A117" s="3" t="s">
        <v>28</v>
      </c>
      <c r="B117" s="4" t="s">
        <v>149</v>
      </c>
      <c r="C117" t="s">
        <v>2260</v>
      </c>
      <c r="D117">
        <f>Rohdaten!F119/100</f>
        <v>15.2</v>
      </c>
    </row>
    <row r="118" spans="1:4">
      <c r="A118" s="3" t="s">
        <v>29</v>
      </c>
      <c r="B118" s="4" t="s">
        <v>150</v>
      </c>
      <c r="C118" t="s">
        <v>2261</v>
      </c>
      <c r="D118">
        <f>Rohdaten!F120/100</f>
        <v>13</v>
      </c>
    </row>
    <row r="119" spans="1:4">
      <c r="A119" s="3" t="s">
        <v>30</v>
      </c>
      <c r="B119" s="4" t="s">
        <v>151</v>
      </c>
      <c r="C119" t="s">
        <v>2262</v>
      </c>
      <c r="D119">
        <f>Rohdaten!F121/100</f>
        <v>8.8000000000000007</v>
      </c>
    </row>
    <row r="120" spans="1:4">
      <c r="A120" s="3" t="s">
        <v>31</v>
      </c>
      <c r="B120" s="4" t="s">
        <v>152</v>
      </c>
      <c r="C120" t="s">
        <v>2263</v>
      </c>
      <c r="D120">
        <f>Rohdaten!F122/100</f>
        <v>2.5</v>
      </c>
    </row>
    <row r="121" spans="1:4">
      <c r="A121" s="3" t="s">
        <v>32</v>
      </c>
      <c r="B121" s="4" t="s">
        <v>153</v>
      </c>
      <c r="C121" t="s">
        <v>2264</v>
      </c>
      <c r="D121">
        <f>Rohdaten!F123/100</f>
        <v>-0.8</v>
      </c>
    </row>
    <row r="122" spans="1:4">
      <c r="A122" s="3" t="s">
        <v>21</v>
      </c>
      <c r="B122" s="4" t="s">
        <v>154</v>
      </c>
      <c r="C122" t="s">
        <v>2265</v>
      </c>
      <c r="D122">
        <f>Rohdaten!F124/100</f>
        <v>-4.2</v>
      </c>
    </row>
    <row r="123" spans="1:4">
      <c r="A123" s="3" t="s">
        <v>22</v>
      </c>
      <c r="B123" s="4" t="s">
        <v>155</v>
      </c>
      <c r="C123" t="s">
        <v>2266</v>
      </c>
      <c r="D123">
        <f>Rohdaten!F125/100</f>
        <v>4.2</v>
      </c>
    </row>
    <row r="124" spans="1:4">
      <c r="A124" s="3" t="s">
        <v>23</v>
      </c>
      <c r="B124" s="4" t="s">
        <v>156</v>
      </c>
      <c r="C124" t="s">
        <v>2267</v>
      </c>
      <c r="D124">
        <f>Rohdaten!F126/100</f>
        <v>6.4</v>
      </c>
    </row>
    <row r="125" spans="1:4">
      <c r="A125" s="3" t="s">
        <v>24</v>
      </c>
      <c r="B125" s="4" t="s">
        <v>157</v>
      </c>
      <c r="C125" t="s">
        <v>2268</v>
      </c>
      <c r="D125">
        <f>Rohdaten!F127/100</f>
        <v>7.2</v>
      </c>
    </row>
    <row r="126" spans="1:4">
      <c r="A126" s="3" t="s">
        <v>25</v>
      </c>
      <c r="B126" s="4" t="s">
        <v>158</v>
      </c>
      <c r="C126" t="s">
        <v>2269</v>
      </c>
      <c r="D126">
        <f>Rohdaten!F128/100</f>
        <v>10.6</v>
      </c>
    </row>
    <row r="127" spans="1:4">
      <c r="A127" s="3" t="s">
        <v>26</v>
      </c>
      <c r="B127" s="4" t="s">
        <v>159</v>
      </c>
      <c r="C127" t="s">
        <v>2270</v>
      </c>
      <c r="D127">
        <f>Rohdaten!F129/100</f>
        <v>17.8</v>
      </c>
    </row>
    <row r="128" spans="1:4">
      <c r="A128" s="3" t="s">
        <v>27</v>
      </c>
      <c r="B128" s="4" t="s">
        <v>160</v>
      </c>
      <c r="C128" t="s">
        <v>2271</v>
      </c>
      <c r="D128">
        <f>Rohdaten!F130/100</f>
        <v>18</v>
      </c>
    </row>
    <row r="129" spans="1:4">
      <c r="A129" s="3" t="s">
        <v>28</v>
      </c>
      <c r="B129" s="4" t="s">
        <v>161</v>
      </c>
      <c r="C129" t="s">
        <v>2272</v>
      </c>
      <c r="D129">
        <f>Rohdaten!F131/100</f>
        <v>17.8</v>
      </c>
    </row>
    <row r="130" spans="1:4">
      <c r="A130" s="3" t="s">
        <v>29</v>
      </c>
      <c r="B130" s="4" t="s">
        <v>162</v>
      </c>
      <c r="C130" t="s">
        <v>2273</v>
      </c>
      <c r="D130">
        <f>Rohdaten!F132/100</f>
        <v>13.6</v>
      </c>
    </row>
    <row r="131" spans="1:4">
      <c r="A131" s="3" t="s">
        <v>30</v>
      </c>
      <c r="B131" s="4" t="s">
        <v>163</v>
      </c>
      <c r="C131" t="s">
        <v>2274</v>
      </c>
      <c r="D131">
        <f>Rohdaten!F133/100</f>
        <v>10.7</v>
      </c>
    </row>
    <row r="132" spans="1:4">
      <c r="A132" s="3" t="s">
        <v>31</v>
      </c>
      <c r="B132" s="4" t="s">
        <v>164</v>
      </c>
      <c r="C132" t="s">
        <v>2275</v>
      </c>
      <c r="D132">
        <f>Rohdaten!F134/100</f>
        <v>5</v>
      </c>
    </row>
    <row r="133" spans="1:4">
      <c r="A133" s="3" t="s">
        <v>32</v>
      </c>
      <c r="B133" s="4" t="s">
        <v>165</v>
      </c>
      <c r="C133" t="s">
        <v>2276</v>
      </c>
      <c r="D133">
        <f>Rohdaten!F135/100</f>
        <v>2.9</v>
      </c>
    </row>
    <row r="134" spans="1:4">
      <c r="A134" s="3" t="s">
        <v>21</v>
      </c>
      <c r="B134" s="4" t="s">
        <v>166</v>
      </c>
      <c r="C134" t="s">
        <v>2277</v>
      </c>
      <c r="D134">
        <f>Rohdaten!F136/100</f>
        <v>-0.5</v>
      </c>
    </row>
    <row r="135" spans="1:4">
      <c r="A135" s="3" t="s">
        <v>22</v>
      </c>
      <c r="B135" s="4" t="s">
        <v>167</v>
      </c>
      <c r="C135" t="s">
        <v>2278</v>
      </c>
      <c r="D135">
        <f>Rohdaten!F137/100</f>
        <v>1.7</v>
      </c>
    </row>
    <row r="136" spans="1:4">
      <c r="A136" s="3" t="s">
        <v>23</v>
      </c>
      <c r="B136" s="4" t="s">
        <v>168</v>
      </c>
      <c r="C136" t="s">
        <v>2279</v>
      </c>
      <c r="D136">
        <f>Rohdaten!F138/100</f>
        <v>7</v>
      </c>
    </row>
    <row r="137" spans="1:4">
      <c r="A137" s="3" t="s">
        <v>24</v>
      </c>
      <c r="B137" s="4" t="s">
        <v>169</v>
      </c>
      <c r="C137" t="s">
        <v>2280</v>
      </c>
      <c r="D137">
        <f>Rohdaten!F139/100</f>
        <v>9.6</v>
      </c>
    </row>
    <row r="138" spans="1:4">
      <c r="A138" s="3" t="s">
        <v>25</v>
      </c>
      <c r="B138" s="4" t="s">
        <v>170</v>
      </c>
      <c r="C138" t="s">
        <v>2281</v>
      </c>
      <c r="D138">
        <f>Rohdaten!F140/100</f>
        <v>15</v>
      </c>
    </row>
    <row r="139" spans="1:4">
      <c r="A139" s="3" t="s">
        <v>26</v>
      </c>
      <c r="B139" s="4" t="s">
        <v>171</v>
      </c>
      <c r="C139" t="s">
        <v>2282</v>
      </c>
      <c r="D139">
        <f>Rohdaten!F141/100</f>
        <v>15.4</v>
      </c>
    </row>
    <row r="140" spans="1:4">
      <c r="A140" s="3" t="s">
        <v>27</v>
      </c>
      <c r="B140" s="4" t="s">
        <v>172</v>
      </c>
      <c r="C140" t="s">
        <v>2283</v>
      </c>
      <c r="D140">
        <f>Rohdaten!F142/100</f>
        <v>16</v>
      </c>
    </row>
    <row r="141" spans="1:4">
      <c r="A141" s="3" t="s">
        <v>28</v>
      </c>
      <c r="B141" s="4" t="s">
        <v>173</v>
      </c>
      <c r="C141" t="s">
        <v>2284</v>
      </c>
      <c r="D141">
        <f>Rohdaten!F143/100</f>
        <v>16.7</v>
      </c>
    </row>
    <row r="142" spans="1:4">
      <c r="A142" s="3" t="s">
        <v>29</v>
      </c>
      <c r="B142" s="4" t="s">
        <v>174</v>
      </c>
      <c r="C142" t="s">
        <v>2285</v>
      </c>
      <c r="D142">
        <f>Rohdaten!F144/100</f>
        <v>14.7</v>
      </c>
    </row>
    <row r="143" spans="1:4">
      <c r="A143" s="3" t="s">
        <v>30</v>
      </c>
      <c r="B143" s="4" t="s">
        <v>175</v>
      </c>
      <c r="C143" t="s">
        <v>2286</v>
      </c>
      <c r="D143">
        <f>Rohdaten!F145/100</f>
        <v>10.8</v>
      </c>
    </row>
    <row r="144" spans="1:4">
      <c r="A144" s="3" t="s">
        <v>31</v>
      </c>
      <c r="B144" s="4" t="s">
        <v>176</v>
      </c>
      <c r="C144" t="s">
        <v>2287</v>
      </c>
      <c r="D144">
        <f>Rohdaten!F146/100</f>
        <v>4.3</v>
      </c>
    </row>
    <row r="145" spans="1:4">
      <c r="A145" s="3" t="s">
        <v>32</v>
      </c>
      <c r="B145" s="4" t="s">
        <v>177</v>
      </c>
      <c r="C145" t="s">
        <v>2288</v>
      </c>
      <c r="D145">
        <f>Rohdaten!F147/100</f>
        <v>2.8</v>
      </c>
    </row>
    <row r="146" spans="1:4">
      <c r="A146" s="3" t="s">
        <v>21</v>
      </c>
      <c r="B146" s="4" t="s">
        <v>178</v>
      </c>
      <c r="C146" t="s">
        <v>2289</v>
      </c>
      <c r="D146">
        <f>Rohdaten!F148/100</f>
        <v>4</v>
      </c>
    </row>
    <row r="147" spans="1:4">
      <c r="A147" s="3" t="s">
        <v>22</v>
      </c>
      <c r="B147" s="4" t="s">
        <v>179</v>
      </c>
      <c r="C147" t="s">
        <v>2290</v>
      </c>
      <c r="D147">
        <f>Rohdaten!F149/100</f>
        <v>4.3</v>
      </c>
    </row>
    <row r="148" spans="1:4">
      <c r="A148" s="3" t="s">
        <v>23</v>
      </c>
      <c r="B148" s="4" t="s">
        <v>180</v>
      </c>
      <c r="C148" t="s">
        <v>2291</v>
      </c>
      <c r="D148">
        <f>Rohdaten!F150/100</f>
        <v>5.4</v>
      </c>
    </row>
    <row r="149" spans="1:4">
      <c r="A149" s="3" t="s">
        <v>24</v>
      </c>
      <c r="B149" s="4" t="s">
        <v>181</v>
      </c>
      <c r="C149" t="s">
        <v>2292</v>
      </c>
      <c r="D149">
        <f>Rohdaten!F151/100</f>
        <v>9</v>
      </c>
    </row>
    <row r="150" spans="1:4">
      <c r="A150" s="3" t="s">
        <v>25</v>
      </c>
      <c r="B150" s="4" t="s">
        <v>182</v>
      </c>
      <c r="C150" t="s">
        <v>2293</v>
      </c>
      <c r="D150">
        <f>Rohdaten!F152/100</f>
        <v>12.2</v>
      </c>
    </row>
    <row r="151" spans="1:4">
      <c r="A151" s="3" t="s">
        <v>26</v>
      </c>
      <c r="B151" s="4" t="s">
        <v>183</v>
      </c>
      <c r="C151" t="s">
        <v>2294</v>
      </c>
      <c r="D151">
        <f>Rohdaten!F153/100</f>
        <v>15.8</v>
      </c>
    </row>
    <row r="152" spans="1:4">
      <c r="A152" s="3" t="s">
        <v>27</v>
      </c>
      <c r="B152" s="4" t="s">
        <v>184</v>
      </c>
      <c r="C152" t="s">
        <v>2295</v>
      </c>
      <c r="D152">
        <f>Rohdaten!F154/100</f>
        <v>15.1</v>
      </c>
    </row>
    <row r="153" spans="1:4">
      <c r="A153" s="3" t="s">
        <v>28</v>
      </c>
      <c r="B153" s="4" t="s">
        <v>185</v>
      </c>
      <c r="C153" t="s">
        <v>2296</v>
      </c>
      <c r="D153">
        <f>Rohdaten!F155/100</f>
        <v>17.100000000000001</v>
      </c>
    </row>
    <row r="154" spans="1:4">
      <c r="A154" s="3" t="s">
        <v>29</v>
      </c>
      <c r="B154" s="4" t="s">
        <v>186</v>
      </c>
      <c r="C154" t="s">
        <v>2297</v>
      </c>
      <c r="D154">
        <f>Rohdaten!F156/100</f>
        <v>12.9</v>
      </c>
    </row>
    <row r="155" spans="1:4">
      <c r="A155" s="3" t="s">
        <v>30</v>
      </c>
      <c r="B155" s="4" t="s">
        <v>187</v>
      </c>
      <c r="C155" t="s">
        <v>2298</v>
      </c>
      <c r="D155">
        <f>Rohdaten!F157/100</f>
        <v>11</v>
      </c>
    </row>
    <row r="156" spans="1:4">
      <c r="A156" s="3" t="s">
        <v>31</v>
      </c>
      <c r="B156" s="4" t="s">
        <v>188</v>
      </c>
      <c r="C156" t="s">
        <v>2299</v>
      </c>
      <c r="D156">
        <f>Rohdaten!F158/100</f>
        <v>4.9000000000000004</v>
      </c>
    </row>
    <row r="157" spans="1:4">
      <c r="A157" s="3" t="s">
        <v>32</v>
      </c>
      <c r="B157" s="4" t="s">
        <v>189</v>
      </c>
      <c r="C157" t="s">
        <v>2300</v>
      </c>
      <c r="D157">
        <f>Rohdaten!F159/100</f>
        <v>4.3</v>
      </c>
    </row>
    <row r="158" spans="1:4">
      <c r="A158" s="3" t="s">
        <v>21</v>
      </c>
      <c r="B158" s="4" t="s">
        <v>190</v>
      </c>
      <c r="C158" t="s">
        <v>2301</v>
      </c>
      <c r="D158">
        <f>Rohdaten!F160/100</f>
        <v>-2.9</v>
      </c>
    </row>
    <row r="159" spans="1:4">
      <c r="A159" s="3" t="s">
        <v>22</v>
      </c>
      <c r="B159" s="4" t="s">
        <v>191</v>
      </c>
      <c r="C159" t="s">
        <v>2302</v>
      </c>
      <c r="D159">
        <f>Rohdaten!F161/100</f>
        <v>1</v>
      </c>
    </row>
    <row r="160" spans="1:4">
      <c r="A160" s="3" t="s">
        <v>23</v>
      </c>
      <c r="B160" s="4" t="s">
        <v>192</v>
      </c>
      <c r="C160" t="s">
        <v>2303</v>
      </c>
      <c r="D160">
        <f>Rohdaten!F162/100</f>
        <v>4.9000000000000004</v>
      </c>
    </row>
    <row r="161" spans="1:4">
      <c r="A161" s="3" t="s">
        <v>24</v>
      </c>
      <c r="B161" s="4" t="s">
        <v>193</v>
      </c>
      <c r="C161" t="s">
        <v>2304</v>
      </c>
      <c r="D161">
        <f>Rohdaten!F163/100</f>
        <v>7.1</v>
      </c>
    </row>
    <row r="162" spans="1:4">
      <c r="A162" s="3" t="s">
        <v>25</v>
      </c>
      <c r="B162" s="4" t="s">
        <v>194</v>
      </c>
      <c r="C162" t="s">
        <v>2305</v>
      </c>
      <c r="D162">
        <f>Rohdaten!F164/100</f>
        <v>10.6</v>
      </c>
    </row>
    <row r="163" spans="1:4">
      <c r="A163" s="3" t="s">
        <v>26</v>
      </c>
      <c r="B163" s="4" t="s">
        <v>195</v>
      </c>
      <c r="C163" t="s">
        <v>2306</v>
      </c>
      <c r="D163">
        <f>Rohdaten!F165/100</f>
        <v>15.3</v>
      </c>
    </row>
    <row r="164" spans="1:4">
      <c r="A164" s="3" t="s">
        <v>27</v>
      </c>
      <c r="B164" s="4" t="s">
        <v>196</v>
      </c>
      <c r="C164" t="s">
        <v>2307</v>
      </c>
      <c r="D164">
        <f>Rohdaten!F166/100</f>
        <v>16</v>
      </c>
    </row>
    <row r="165" spans="1:4">
      <c r="A165" s="3" t="s">
        <v>28</v>
      </c>
      <c r="B165" s="4" t="s">
        <v>197</v>
      </c>
      <c r="C165" t="s">
        <v>2308</v>
      </c>
      <c r="D165">
        <f>Rohdaten!F167/100</f>
        <v>14.1</v>
      </c>
    </row>
    <row r="166" spans="1:4">
      <c r="A166" s="3" t="s">
        <v>29</v>
      </c>
      <c r="B166" s="4" t="s">
        <v>198</v>
      </c>
      <c r="C166" t="s">
        <v>2309</v>
      </c>
      <c r="D166">
        <f>Rohdaten!F168/100</f>
        <v>13.7</v>
      </c>
    </row>
    <row r="167" spans="1:4">
      <c r="A167" s="3" t="s">
        <v>30</v>
      </c>
      <c r="B167" s="4" t="s">
        <v>199</v>
      </c>
      <c r="C167" t="s">
        <v>2310</v>
      </c>
      <c r="D167">
        <f>Rohdaten!F169/100</f>
        <v>8.8000000000000007</v>
      </c>
    </row>
    <row r="168" spans="1:4">
      <c r="A168" s="3" t="s">
        <v>31</v>
      </c>
      <c r="B168" s="4" t="s">
        <v>200</v>
      </c>
      <c r="C168" t="s">
        <v>2311</v>
      </c>
      <c r="D168">
        <f>Rohdaten!F170/100</f>
        <v>3</v>
      </c>
    </row>
    <row r="169" spans="1:4">
      <c r="A169" s="3" t="s">
        <v>32</v>
      </c>
      <c r="B169" s="4" t="s">
        <v>201</v>
      </c>
      <c r="C169" t="s">
        <v>2312</v>
      </c>
      <c r="D169">
        <f>Rohdaten!F171/100</f>
        <v>-0.6</v>
      </c>
    </row>
    <row r="170" spans="1:4">
      <c r="A170" s="3" t="s">
        <v>21</v>
      </c>
      <c r="B170" s="4" t="s">
        <v>202</v>
      </c>
      <c r="C170" t="s">
        <v>2313</v>
      </c>
      <c r="D170">
        <f>Rohdaten!F172/100</f>
        <v>0.8</v>
      </c>
    </row>
    <row r="171" spans="1:4">
      <c r="A171" s="3" t="s">
        <v>22</v>
      </c>
      <c r="B171" s="4" t="s">
        <v>203</v>
      </c>
      <c r="C171" t="s">
        <v>2314</v>
      </c>
      <c r="D171">
        <f>Rohdaten!F173/100</f>
        <v>-3.4</v>
      </c>
    </row>
    <row r="172" spans="1:4">
      <c r="A172" s="3" t="s">
        <v>23</v>
      </c>
      <c r="B172" s="4" t="s">
        <v>204</v>
      </c>
      <c r="C172" t="s">
        <v>2315</v>
      </c>
      <c r="D172">
        <f>Rohdaten!F174/100</f>
        <v>0.3</v>
      </c>
    </row>
    <row r="173" spans="1:4">
      <c r="A173" s="3" t="s">
        <v>24</v>
      </c>
      <c r="B173" s="4" t="s">
        <v>205</v>
      </c>
      <c r="C173" t="s">
        <v>2316</v>
      </c>
      <c r="D173">
        <f>Rohdaten!F175/100</f>
        <v>10.6</v>
      </c>
    </row>
    <row r="174" spans="1:4">
      <c r="A174" s="3" t="s">
        <v>25</v>
      </c>
      <c r="B174" s="4" t="s">
        <v>206</v>
      </c>
      <c r="C174" t="s">
        <v>2317</v>
      </c>
      <c r="D174">
        <f>Rohdaten!F176/100</f>
        <v>16.3</v>
      </c>
    </row>
    <row r="175" spans="1:4">
      <c r="A175" s="3" t="s">
        <v>26</v>
      </c>
      <c r="B175" s="4" t="s">
        <v>207</v>
      </c>
      <c r="C175" t="s">
        <v>2318</v>
      </c>
      <c r="D175">
        <f>Rohdaten!F177/100</f>
        <v>13.9</v>
      </c>
    </row>
    <row r="176" spans="1:4">
      <c r="A176" s="3" t="s">
        <v>27</v>
      </c>
      <c r="B176" s="4" t="s">
        <v>208</v>
      </c>
      <c r="C176" t="s">
        <v>2319</v>
      </c>
      <c r="D176">
        <f>Rohdaten!F178/100</f>
        <v>19.5</v>
      </c>
    </row>
    <row r="177" spans="1:4">
      <c r="A177" s="3" t="s">
        <v>28</v>
      </c>
      <c r="B177" s="4" t="s">
        <v>209</v>
      </c>
      <c r="C177" t="s">
        <v>2320</v>
      </c>
      <c r="D177">
        <f>Rohdaten!F179/100</f>
        <v>16.600000000000001</v>
      </c>
    </row>
    <row r="178" spans="1:4">
      <c r="A178" s="3" t="s">
        <v>29</v>
      </c>
      <c r="B178" s="4" t="s">
        <v>210</v>
      </c>
      <c r="C178" t="s">
        <v>2321</v>
      </c>
      <c r="D178">
        <f>Rohdaten!F180/100</f>
        <v>16.2</v>
      </c>
    </row>
    <row r="179" spans="1:4">
      <c r="A179" s="3" t="s">
        <v>30</v>
      </c>
      <c r="B179" s="4" t="s">
        <v>211</v>
      </c>
      <c r="C179" t="s">
        <v>2322</v>
      </c>
      <c r="D179">
        <f>Rohdaten!F181/100</f>
        <v>9.8000000000000007</v>
      </c>
    </row>
    <row r="180" spans="1:4">
      <c r="A180" s="3" t="s">
        <v>31</v>
      </c>
      <c r="B180" s="4" t="s">
        <v>212</v>
      </c>
      <c r="C180" t="s">
        <v>2323</v>
      </c>
      <c r="D180">
        <f>Rohdaten!F182/100</f>
        <v>6.7</v>
      </c>
    </row>
    <row r="181" spans="1:4">
      <c r="A181" s="3" t="s">
        <v>32</v>
      </c>
      <c r="B181" s="4" t="s">
        <v>213</v>
      </c>
      <c r="C181" t="s">
        <v>2324</v>
      </c>
      <c r="D181">
        <f>Rohdaten!F183/100</f>
        <v>2.6</v>
      </c>
    </row>
    <row r="182" spans="1:4">
      <c r="A182" s="3" t="s">
        <v>21</v>
      </c>
      <c r="B182" s="4" t="s">
        <v>214</v>
      </c>
      <c r="C182" t="s">
        <v>2325</v>
      </c>
      <c r="D182">
        <f>Rohdaten!F184/100</f>
        <v>4.8</v>
      </c>
    </row>
    <row r="183" spans="1:4">
      <c r="A183" s="3" t="s">
        <v>22</v>
      </c>
      <c r="B183" s="4" t="s">
        <v>215</v>
      </c>
      <c r="C183" t="s">
        <v>2326</v>
      </c>
      <c r="D183">
        <f>Rohdaten!F185/100</f>
        <v>4.7</v>
      </c>
    </row>
    <row r="184" spans="1:4">
      <c r="A184" s="3" t="s">
        <v>23</v>
      </c>
      <c r="B184" s="4" t="s">
        <v>216</v>
      </c>
      <c r="C184" t="s">
        <v>2327</v>
      </c>
      <c r="D184">
        <f>Rohdaten!F186/100</f>
        <v>3.7</v>
      </c>
    </row>
    <row r="185" spans="1:4">
      <c r="A185" s="3" t="s">
        <v>24</v>
      </c>
      <c r="B185" s="4" t="s">
        <v>217</v>
      </c>
      <c r="C185" t="s">
        <v>2328</v>
      </c>
      <c r="D185">
        <f>Rohdaten!F187/100</f>
        <v>10.1</v>
      </c>
    </row>
    <row r="186" spans="1:4">
      <c r="A186" s="3" t="s">
        <v>25</v>
      </c>
      <c r="B186" s="4" t="s">
        <v>218</v>
      </c>
      <c r="C186" t="s">
        <v>2329</v>
      </c>
      <c r="D186">
        <f>Rohdaten!F188/100</f>
        <v>10.6</v>
      </c>
    </row>
    <row r="187" spans="1:4">
      <c r="A187" s="3" t="s">
        <v>26</v>
      </c>
      <c r="B187" s="4" t="s">
        <v>219</v>
      </c>
      <c r="C187" t="s">
        <v>2330</v>
      </c>
      <c r="D187">
        <f>Rohdaten!F189/100</f>
        <v>18.399999999999999</v>
      </c>
    </row>
    <row r="188" spans="1:4">
      <c r="A188" s="3" t="s">
        <v>27</v>
      </c>
      <c r="B188" s="4" t="s">
        <v>220</v>
      </c>
      <c r="C188" t="s">
        <v>2331</v>
      </c>
      <c r="D188">
        <f>Rohdaten!F190/100</f>
        <v>16.100000000000001</v>
      </c>
    </row>
    <row r="189" spans="1:4">
      <c r="A189" s="3" t="s">
        <v>28</v>
      </c>
      <c r="B189" s="4" t="s">
        <v>221</v>
      </c>
      <c r="C189" t="s">
        <v>2332</v>
      </c>
      <c r="D189">
        <f>Rohdaten!F191/100</f>
        <v>15.8</v>
      </c>
    </row>
    <row r="190" spans="1:4">
      <c r="A190" s="3" t="s">
        <v>29</v>
      </c>
      <c r="B190" s="4" t="s">
        <v>222</v>
      </c>
      <c r="C190" t="s">
        <v>2333</v>
      </c>
      <c r="D190">
        <f>Rohdaten!F192/100</f>
        <v>14.8</v>
      </c>
    </row>
    <row r="191" spans="1:4">
      <c r="A191" s="3" t="s">
        <v>30</v>
      </c>
      <c r="B191" s="4" t="s">
        <v>223</v>
      </c>
      <c r="C191" t="s">
        <v>2334</v>
      </c>
      <c r="D191">
        <f>Rohdaten!F193/100</f>
        <v>8</v>
      </c>
    </row>
    <row r="192" spans="1:4">
      <c r="A192" s="3" t="s">
        <v>31</v>
      </c>
      <c r="B192" s="4" t="s">
        <v>224</v>
      </c>
      <c r="C192" t="s">
        <v>2335</v>
      </c>
      <c r="D192">
        <f>Rohdaten!F194/100</f>
        <v>5.2</v>
      </c>
    </row>
    <row r="193" spans="1:4">
      <c r="A193" s="3" t="s">
        <v>32</v>
      </c>
      <c r="B193" s="4" t="s">
        <v>225</v>
      </c>
      <c r="C193" t="s">
        <v>2336</v>
      </c>
      <c r="D193">
        <f>Rohdaten!F195/100</f>
        <v>3.4</v>
      </c>
    </row>
    <row r="194" spans="1:4">
      <c r="A194" s="3" t="s">
        <v>21</v>
      </c>
      <c r="B194" s="4" t="s">
        <v>226</v>
      </c>
      <c r="C194" t="s">
        <v>2337</v>
      </c>
      <c r="D194">
        <f>Rohdaten!F196/100</f>
        <v>0.4</v>
      </c>
    </row>
    <row r="195" spans="1:4">
      <c r="A195" s="3" t="s">
        <v>22</v>
      </c>
      <c r="B195" s="4" t="s">
        <v>227</v>
      </c>
      <c r="C195" t="s">
        <v>2338</v>
      </c>
      <c r="D195">
        <f>Rohdaten!F197/100</f>
        <v>5.4</v>
      </c>
    </row>
    <row r="196" spans="1:4">
      <c r="A196" s="3" t="s">
        <v>23</v>
      </c>
      <c r="B196" s="4" t="s">
        <v>228</v>
      </c>
      <c r="C196" t="s">
        <v>2339</v>
      </c>
      <c r="D196">
        <f>Rohdaten!F198/100</f>
        <v>1.8</v>
      </c>
    </row>
    <row r="197" spans="1:4">
      <c r="A197" s="3" t="s">
        <v>24</v>
      </c>
      <c r="B197" s="4" t="s">
        <v>229</v>
      </c>
      <c r="C197" t="s">
        <v>2340</v>
      </c>
      <c r="D197">
        <f>Rohdaten!F199/100</f>
        <v>8</v>
      </c>
    </row>
    <row r="198" spans="1:4">
      <c r="A198" s="3" t="s">
        <v>25</v>
      </c>
      <c r="B198" s="4" t="s">
        <v>230</v>
      </c>
      <c r="C198" t="s">
        <v>2341</v>
      </c>
      <c r="D198">
        <f>Rohdaten!F200/100</f>
        <v>12</v>
      </c>
    </row>
    <row r="199" spans="1:4">
      <c r="A199" s="3" t="s">
        <v>26</v>
      </c>
      <c r="B199" s="4" t="s">
        <v>231</v>
      </c>
      <c r="C199" t="s">
        <v>2342</v>
      </c>
      <c r="D199">
        <f>Rohdaten!F201/100</f>
        <v>15.6</v>
      </c>
    </row>
    <row r="200" spans="1:4">
      <c r="A200" s="3" t="s">
        <v>27</v>
      </c>
      <c r="B200" s="4" t="s">
        <v>232</v>
      </c>
      <c r="C200" t="s">
        <v>2343</v>
      </c>
      <c r="D200">
        <f>Rohdaten!F202/100</f>
        <v>16.2</v>
      </c>
    </row>
    <row r="201" spans="1:4">
      <c r="A201" s="3" t="s">
        <v>28</v>
      </c>
      <c r="B201" s="4" t="s">
        <v>233</v>
      </c>
      <c r="C201" t="s">
        <v>2344</v>
      </c>
      <c r="D201">
        <f>Rohdaten!F203/100</f>
        <v>18.7</v>
      </c>
    </row>
    <row r="202" spans="1:4">
      <c r="A202" s="3" t="s">
        <v>29</v>
      </c>
      <c r="B202" s="4" t="s">
        <v>234</v>
      </c>
      <c r="C202" t="s">
        <v>2345</v>
      </c>
      <c r="D202">
        <f>Rohdaten!F204/100</f>
        <v>15.3</v>
      </c>
    </row>
    <row r="203" spans="1:4">
      <c r="A203" s="3" t="s">
        <v>30</v>
      </c>
      <c r="B203" s="4" t="s">
        <v>235</v>
      </c>
      <c r="C203" t="s">
        <v>2346</v>
      </c>
      <c r="D203">
        <f>Rohdaten!F205/100</f>
        <v>9.1999999999999993</v>
      </c>
    </row>
    <row r="204" spans="1:4">
      <c r="A204" s="3" t="s">
        <v>31</v>
      </c>
      <c r="B204" s="4" t="s">
        <v>236</v>
      </c>
      <c r="C204" t="s">
        <v>2347</v>
      </c>
      <c r="D204">
        <f>Rohdaten!F206/100</f>
        <v>4.7</v>
      </c>
    </row>
    <row r="205" spans="1:4">
      <c r="A205" s="3" t="s">
        <v>32</v>
      </c>
      <c r="B205" s="4" t="s">
        <v>237</v>
      </c>
      <c r="C205" t="s">
        <v>2348</v>
      </c>
      <c r="D205">
        <f>Rohdaten!F207/100</f>
        <v>0.7</v>
      </c>
    </row>
    <row r="206" spans="1:4">
      <c r="A206" s="3" t="s">
        <v>21</v>
      </c>
      <c r="B206" s="4" t="s">
        <v>238</v>
      </c>
      <c r="C206" t="s">
        <v>2349</v>
      </c>
      <c r="D206">
        <f>Rohdaten!F208/100</f>
        <v>0.3</v>
      </c>
    </row>
    <row r="207" spans="1:4">
      <c r="A207" s="3" t="s">
        <v>22</v>
      </c>
      <c r="B207" s="4" t="s">
        <v>239</v>
      </c>
      <c r="C207" t="s">
        <v>2350</v>
      </c>
      <c r="D207">
        <f>Rohdaten!F209/100</f>
        <v>5.2</v>
      </c>
    </row>
    <row r="208" spans="1:4">
      <c r="A208" s="3" t="s">
        <v>23</v>
      </c>
      <c r="B208" s="4" t="s">
        <v>240</v>
      </c>
      <c r="C208" t="s">
        <v>2351</v>
      </c>
      <c r="D208">
        <f>Rohdaten!F210/100</f>
        <v>5.7</v>
      </c>
    </row>
    <row r="209" spans="1:4">
      <c r="A209" s="3" t="s">
        <v>24</v>
      </c>
      <c r="B209" s="4" t="s">
        <v>241</v>
      </c>
      <c r="C209" t="s">
        <v>2352</v>
      </c>
      <c r="D209">
        <f>Rohdaten!F211/100</f>
        <v>7.9</v>
      </c>
    </row>
    <row r="210" spans="1:4">
      <c r="A210" s="3" t="s">
        <v>25</v>
      </c>
      <c r="B210" s="4" t="s">
        <v>242</v>
      </c>
      <c r="C210" t="s">
        <v>2353</v>
      </c>
      <c r="D210">
        <f>Rohdaten!F212/100</f>
        <v>16.2</v>
      </c>
    </row>
    <row r="211" spans="1:4">
      <c r="A211" s="3" t="s">
        <v>26</v>
      </c>
      <c r="B211" s="4" t="s">
        <v>243</v>
      </c>
      <c r="C211" t="s">
        <v>2354</v>
      </c>
      <c r="D211">
        <f>Rohdaten!F213/100</f>
        <v>17.8</v>
      </c>
    </row>
    <row r="212" spans="1:4">
      <c r="A212" s="3" t="s">
        <v>27</v>
      </c>
      <c r="B212" s="4" t="s">
        <v>244</v>
      </c>
      <c r="C212" t="s">
        <v>2355</v>
      </c>
      <c r="D212">
        <f>Rohdaten!F214/100</f>
        <v>19.8</v>
      </c>
    </row>
    <row r="213" spans="1:4">
      <c r="A213" s="3" t="s">
        <v>28</v>
      </c>
      <c r="B213" s="4" t="s">
        <v>245</v>
      </c>
      <c r="C213" t="s">
        <v>2356</v>
      </c>
      <c r="D213">
        <f>Rohdaten!F215/100</f>
        <v>19.399999999999999</v>
      </c>
    </row>
    <row r="214" spans="1:4">
      <c r="A214" s="3" t="s">
        <v>29</v>
      </c>
      <c r="B214" s="4" t="s">
        <v>246</v>
      </c>
      <c r="C214" t="s">
        <v>2357</v>
      </c>
      <c r="D214">
        <f>Rohdaten!F216/100</f>
        <v>15</v>
      </c>
    </row>
    <row r="215" spans="1:4">
      <c r="A215" s="3" t="s">
        <v>30</v>
      </c>
      <c r="B215" s="4" t="s">
        <v>247</v>
      </c>
      <c r="C215" t="s">
        <v>2358</v>
      </c>
      <c r="D215">
        <f>Rohdaten!F217/100</f>
        <v>8.8000000000000007</v>
      </c>
    </row>
    <row r="216" spans="1:4">
      <c r="A216" s="3" t="s">
        <v>31</v>
      </c>
      <c r="B216" s="4" t="s">
        <v>248</v>
      </c>
      <c r="C216" t="s">
        <v>2359</v>
      </c>
      <c r="D216">
        <f>Rohdaten!F218/100</f>
        <v>4</v>
      </c>
    </row>
    <row r="217" spans="1:4">
      <c r="A217" s="3" t="s">
        <v>32</v>
      </c>
      <c r="B217" s="4" t="s">
        <v>249</v>
      </c>
      <c r="C217" t="s">
        <v>2360</v>
      </c>
      <c r="D217">
        <f>Rohdaten!F219/100</f>
        <v>5.9</v>
      </c>
    </row>
    <row r="218" spans="1:4">
      <c r="A218" s="3" t="s">
        <v>21</v>
      </c>
      <c r="B218" s="4" t="s">
        <v>250</v>
      </c>
      <c r="C218" t="s">
        <v>2361</v>
      </c>
      <c r="D218">
        <f>Rohdaten!F220/100</f>
        <v>1</v>
      </c>
    </row>
    <row r="219" spans="1:4">
      <c r="A219" s="3" t="s">
        <v>22</v>
      </c>
      <c r="B219" s="4" t="s">
        <v>251</v>
      </c>
      <c r="C219" t="s">
        <v>2362</v>
      </c>
      <c r="D219">
        <f>Rohdaten!F221/100</f>
        <v>5.5</v>
      </c>
    </row>
    <row r="220" spans="1:4">
      <c r="A220" s="3" t="s">
        <v>23</v>
      </c>
      <c r="B220" s="4" t="s">
        <v>252</v>
      </c>
      <c r="C220" t="s">
        <v>2363</v>
      </c>
      <c r="D220">
        <f>Rohdaten!F222/100</f>
        <v>2.5</v>
      </c>
    </row>
    <row r="221" spans="1:4">
      <c r="A221" s="3" t="s">
        <v>24</v>
      </c>
      <c r="B221" s="4" t="s">
        <v>253</v>
      </c>
      <c r="C221" t="s">
        <v>2364</v>
      </c>
      <c r="D221">
        <f>Rohdaten!F223/100</f>
        <v>11.3</v>
      </c>
    </row>
    <row r="222" spans="1:4">
      <c r="A222" s="3" t="s">
        <v>25</v>
      </c>
      <c r="B222" s="4" t="s">
        <v>254</v>
      </c>
      <c r="C222" t="s">
        <v>2365</v>
      </c>
      <c r="D222">
        <f>Rohdaten!F224/100</f>
        <v>12.5</v>
      </c>
    </row>
    <row r="223" spans="1:4">
      <c r="A223" s="3" t="s">
        <v>26</v>
      </c>
      <c r="B223" s="4" t="s">
        <v>255</v>
      </c>
      <c r="C223" t="s">
        <v>2366</v>
      </c>
      <c r="D223">
        <f>Rohdaten!F225/100</f>
        <v>13.8</v>
      </c>
    </row>
    <row r="224" spans="1:4">
      <c r="A224" s="3" t="s">
        <v>27</v>
      </c>
      <c r="B224" s="4" t="s">
        <v>256</v>
      </c>
      <c r="C224" t="s">
        <v>2367</v>
      </c>
      <c r="D224">
        <f>Rohdaten!F226/100</f>
        <v>18.600000000000001</v>
      </c>
    </row>
    <row r="225" spans="1:4">
      <c r="A225" s="3" t="s">
        <v>28</v>
      </c>
      <c r="B225" s="4" t="s">
        <v>257</v>
      </c>
      <c r="C225" t="s">
        <v>2368</v>
      </c>
      <c r="D225">
        <f>Rohdaten!F227/100</f>
        <v>16</v>
      </c>
    </row>
    <row r="226" spans="1:4">
      <c r="A226" s="3" t="s">
        <v>29</v>
      </c>
      <c r="B226" s="4" t="s">
        <v>258</v>
      </c>
      <c r="C226" t="s">
        <v>2369</v>
      </c>
      <c r="D226">
        <f>Rohdaten!F228/100</f>
        <v>15.1</v>
      </c>
    </row>
    <row r="227" spans="1:4">
      <c r="A227" s="3" t="s">
        <v>30</v>
      </c>
      <c r="B227" s="4" t="s">
        <v>259</v>
      </c>
      <c r="C227" t="s">
        <v>2370</v>
      </c>
      <c r="D227">
        <f>Rohdaten!F229/100</f>
        <v>8.9</v>
      </c>
    </row>
    <row r="228" spans="1:4">
      <c r="A228" s="3" t="s">
        <v>31</v>
      </c>
      <c r="B228" s="4" t="s">
        <v>260</v>
      </c>
      <c r="C228" t="s">
        <v>2371</v>
      </c>
      <c r="D228">
        <f>Rohdaten!F230/100</f>
        <v>4.0999999999999996</v>
      </c>
    </row>
    <row r="229" spans="1:4">
      <c r="A229" s="3" t="s">
        <v>32</v>
      </c>
      <c r="B229" s="4" t="s">
        <v>261</v>
      </c>
      <c r="C229" t="s">
        <v>2372</v>
      </c>
      <c r="D229">
        <f>Rohdaten!F231/100</f>
        <v>0.9</v>
      </c>
    </row>
    <row r="230" spans="1:4">
      <c r="A230" s="3" t="s">
        <v>21</v>
      </c>
      <c r="B230" s="4" t="s">
        <v>262</v>
      </c>
      <c r="C230" t="s">
        <v>2373</v>
      </c>
      <c r="D230">
        <f>Rohdaten!F232/100</f>
        <v>1.8</v>
      </c>
    </row>
    <row r="231" spans="1:4">
      <c r="A231" s="3" t="s">
        <v>22</v>
      </c>
      <c r="B231" s="4" t="s">
        <v>263</v>
      </c>
      <c r="C231" t="s">
        <v>2374</v>
      </c>
      <c r="D231">
        <f>Rohdaten!F233/100</f>
        <v>-2.8</v>
      </c>
    </row>
    <row r="232" spans="1:4">
      <c r="A232" s="3" t="s">
        <v>23</v>
      </c>
      <c r="B232" s="4" t="s">
        <v>264</v>
      </c>
      <c r="C232" t="s">
        <v>2375</v>
      </c>
      <c r="D232">
        <f>Rohdaten!F234/100</f>
        <v>2.6</v>
      </c>
    </row>
    <row r="233" spans="1:4">
      <c r="A233" s="3" t="s">
        <v>24</v>
      </c>
      <c r="B233" s="4" t="s">
        <v>265</v>
      </c>
      <c r="C233" t="s">
        <v>2376</v>
      </c>
      <c r="D233">
        <f>Rohdaten!F235/100</f>
        <v>9.1999999999999993</v>
      </c>
    </row>
    <row r="234" spans="1:4">
      <c r="A234" s="3" t="s">
        <v>25</v>
      </c>
      <c r="B234" s="4" t="s">
        <v>266</v>
      </c>
      <c r="C234" t="s">
        <v>2377</v>
      </c>
      <c r="D234">
        <f>Rohdaten!F236/100</f>
        <v>12.1</v>
      </c>
    </row>
    <row r="235" spans="1:4">
      <c r="A235" s="3" t="s">
        <v>26</v>
      </c>
      <c r="B235" s="4" t="s">
        <v>267</v>
      </c>
      <c r="C235" t="s">
        <v>2378</v>
      </c>
      <c r="D235">
        <f>Rohdaten!F237/100</f>
        <v>14.6</v>
      </c>
    </row>
    <row r="236" spans="1:4">
      <c r="A236" s="3" t="s">
        <v>27</v>
      </c>
      <c r="B236" s="4" t="s">
        <v>268</v>
      </c>
      <c r="C236" t="s">
        <v>2379</v>
      </c>
      <c r="D236">
        <f>Rohdaten!F238/100</f>
        <v>17.8</v>
      </c>
    </row>
    <row r="237" spans="1:4">
      <c r="A237" s="3" t="s">
        <v>28</v>
      </c>
      <c r="B237" s="4" t="s">
        <v>269</v>
      </c>
      <c r="C237" t="s">
        <v>2380</v>
      </c>
      <c r="D237">
        <f>Rohdaten!F239/100</f>
        <v>16.600000000000001</v>
      </c>
    </row>
    <row r="238" spans="1:4">
      <c r="A238" s="3" t="s">
        <v>29</v>
      </c>
      <c r="B238" s="4" t="s">
        <v>270</v>
      </c>
      <c r="C238" t="s">
        <v>2381</v>
      </c>
      <c r="D238">
        <f>Rohdaten!F240/100</f>
        <v>13</v>
      </c>
    </row>
    <row r="239" spans="1:4">
      <c r="A239" s="3" t="s">
        <v>30</v>
      </c>
      <c r="B239" s="4" t="s">
        <v>271</v>
      </c>
      <c r="C239" t="s">
        <v>2382</v>
      </c>
      <c r="D239">
        <f>Rohdaten!F241/100</f>
        <v>8.6999999999999993</v>
      </c>
    </row>
    <row r="240" spans="1:4">
      <c r="A240" s="3" t="s">
        <v>31</v>
      </c>
      <c r="B240" s="4" t="s">
        <v>272</v>
      </c>
      <c r="C240" t="s">
        <v>2383</v>
      </c>
      <c r="D240">
        <f>Rohdaten!F242/100</f>
        <v>5.4</v>
      </c>
    </row>
    <row r="241" spans="1:4">
      <c r="A241" s="3" t="s">
        <v>32</v>
      </c>
      <c r="B241" s="4" t="s">
        <v>273</v>
      </c>
      <c r="C241" t="s">
        <v>2384</v>
      </c>
      <c r="D241">
        <f>Rohdaten!F243/100</f>
        <v>-2.5</v>
      </c>
    </row>
    <row r="242" spans="1:4">
      <c r="A242" s="3" t="s">
        <v>21</v>
      </c>
      <c r="B242" s="4" t="s">
        <v>274</v>
      </c>
      <c r="C242" t="s">
        <v>2385</v>
      </c>
      <c r="D242">
        <f>Rohdaten!F244/100</f>
        <v>-3.1</v>
      </c>
    </row>
    <row r="243" spans="1:4">
      <c r="A243" s="3" t="s">
        <v>22</v>
      </c>
      <c r="B243" s="4" t="s">
        <v>275</v>
      </c>
      <c r="C243" t="s">
        <v>2386</v>
      </c>
      <c r="D243">
        <f>Rohdaten!F245/100</f>
        <v>-0.3</v>
      </c>
    </row>
    <row r="244" spans="1:4">
      <c r="A244" s="3" t="s">
        <v>23</v>
      </c>
      <c r="B244" s="4" t="s">
        <v>276</v>
      </c>
      <c r="C244" t="s">
        <v>2387</v>
      </c>
      <c r="D244">
        <f>Rohdaten!F246/100</f>
        <v>5.2</v>
      </c>
    </row>
    <row r="245" spans="1:4">
      <c r="A245" s="3" t="s">
        <v>24</v>
      </c>
      <c r="B245" s="4" t="s">
        <v>277</v>
      </c>
      <c r="C245" t="s">
        <v>2388</v>
      </c>
      <c r="D245">
        <f>Rohdaten!F247/100</f>
        <v>6.3</v>
      </c>
    </row>
    <row r="246" spans="1:4">
      <c r="A246" s="3" t="s">
        <v>25</v>
      </c>
      <c r="B246" s="4" t="s">
        <v>278</v>
      </c>
      <c r="C246" t="s">
        <v>2389</v>
      </c>
      <c r="D246">
        <f>Rohdaten!F248/100</f>
        <v>9.1</v>
      </c>
    </row>
    <row r="247" spans="1:4">
      <c r="A247" s="3" t="s">
        <v>26</v>
      </c>
      <c r="B247" s="4" t="s">
        <v>279</v>
      </c>
      <c r="C247" t="s">
        <v>2390</v>
      </c>
      <c r="D247">
        <f>Rohdaten!F249/100</f>
        <v>13.6</v>
      </c>
    </row>
    <row r="248" spans="1:4">
      <c r="A248" s="3" t="s">
        <v>27</v>
      </c>
      <c r="B248" s="4" t="s">
        <v>280</v>
      </c>
      <c r="C248" t="s">
        <v>2391</v>
      </c>
      <c r="D248">
        <f>Rohdaten!F250/100</f>
        <v>17</v>
      </c>
    </row>
    <row r="249" spans="1:4">
      <c r="A249" s="3" t="s">
        <v>28</v>
      </c>
      <c r="B249" s="4" t="s">
        <v>281</v>
      </c>
      <c r="C249" t="s">
        <v>2392</v>
      </c>
      <c r="D249">
        <f>Rohdaten!F251/100</f>
        <v>17.600000000000001</v>
      </c>
    </row>
    <row r="250" spans="1:4">
      <c r="A250" s="3" t="s">
        <v>29</v>
      </c>
      <c r="B250" s="4" t="s">
        <v>282</v>
      </c>
      <c r="C250" t="s">
        <v>2393</v>
      </c>
      <c r="D250">
        <f>Rohdaten!F252/100</f>
        <v>13.5</v>
      </c>
    </row>
    <row r="251" spans="1:4">
      <c r="A251" s="3" t="s">
        <v>30</v>
      </c>
      <c r="B251" s="4" t="s">
        <v>283</v>
      </c>
      <c r="C251" t="s">
        <v>2394</v>
      </c>
      <c r="D251">
        <f>Rohdaten!F253/100</f>
        <v>6.1</v>
      </c>
    </row>
    <row r="252" spans="1:4">
      <c r="A252" s="3" t="s">
        <v>31</v>
      </c>
      <c r="B252" s="4" t="s">
        <v>284</v>
      </c>
      <c r="C252" t="s">
        <v>2395</v>
      </c>
      <c r="D252">
        <f>Rohdaten!F254/100</f>
        <v>1</v>
      </c>
    </row>
    <row r="253" spans="1:4">
      <c r="A253" s="3" t="s">
        <v>32</v>
      </c>
      <c r="B253" s="4" t="s">
        <v>285</v>
      </c>
      <c r="C253" t="s">
        <v>2396</v>
      </c>
      <c r="D253">
        <f>Rohdaten!F255/100</f>
        <v>-1.6</v>
      </c>
    </row>
    <row r="254" spans="1:4">
      <c r="A254" s="3" t="s">
        <v>21</v>
      </c>
      <c r="B254" s="4" t="s">
        <v>286</v>
      </c>
      <c r="C254" t="s">
        <v>2397</v>
      </c>
      <c r="D254">
        <f>Rohdaten!F256/100</f>
        <v>2.5</v>
      </c>
    </row>
    <row r="255" spans="1:4">
      <c r="A255" s="3" t="s">
        <v>22</v>
      </c>
      <c r="B255" s="4" t="s">
        <v>287</v>
      </c>
      <c r="C255" t="s">
        <v>2398</v>
      </c>
      <c r="D255">
        <f>Rohdaten!F257/100</f>
        <v>3.1</v>
      </c>
    </row>
    <row r="256" spans="1:4">
      <c r="A256" s="3" t="s">
        <v>23</v>
      </c>
      <c r="B256" s="4" t="s">
        <v>288</v>
      </c>
      <c r="C256" t="s">
        <v>2399</v>
      </c>
      <c r="D256">
        <f>Rohdaten!F258/100</f>
        <v>5.6</v>
      </c>
    </row>
    <row r="257" spans="1:4">
      <c r="A257" s="3" t="s">
        <v>24</v>
      </c>
      <c r="B257" s="4" t="s">
        <v>289</v>
      </c>
      <c r="C257" t="s">
        <v>2400</v>
      </c>
      <c r="D257">
        <f>Rohdaten!F259/100</f>
        <v>9</v>
      </c>
    </row>
    <row r="258" spans="1:4">
      <c r="A258" s="3" t="s">
        <v>25</v>
      </c>
      <c r="B258" s="4" t="s">
        <v>290</v>
      </c>
      <c r="C258" t="s">
        <v>2401</v>
      </c>
      <c r="D258">
        <f>Rohdaten!F260/100</f>
        <v>11.9</v>
      </c>
    </row>
    <row r="259" spans="1:4">
      <c r="A259" s="3" t="s">
        <v>26</v>
      </c>
      <c r="B259" s="4" t="s">
        <v>291</v>
      </c>
      <c r="C259" t="s">
        <v>2402</v>
      </c>
      <c r="D259">
        <f>Rohdaten!F261/100</f>
        <v>16</v>
      </c>
    </row>
    <row r="260" spans="1:4">
      <c r="A260" s="3" t="s">
        <v>27</v>
      </c>
      <c r="B260" s="4" t="s">
        <v>292</v>
      </c>
      <c r="C260" t="s">
        <v>2403</v>
      </c>
      <c r="D260">
        <f>Rohdaten!F262/100</f>
        <v>18.899999999999999</v>
      </c>
    </row>
    <row r="261" spans="1:4">
      <c r="A261" s="3" t="s">
        <v>28</v>
      </c>
      <c r="B261" s="4" t="s">
        <v>293</v>
      </c>
      <c r="C261" t="s">
        <v>2404</v>
      </c>
      <c r="D261">
        <f>Rohdaten!F263/100</f>
        <v>15.9</v>
      </c>
    </row>
    <row r="262" spans="1:4">
      <c r="A262" s="3" t="s">
        <v>29</v>
      </c>
      <c r="B262" s="4" t="s">
        <v>294</v>
      </c>
      <c r="C262" t="s">
        <v>2405</v>
      </c>
      <c r="D262">
        <f>Rohdaten!F264/100</f>
        <v>14.3</v>
      </c>
    </row>
    <row r="263" spans="1:4">
      <c r="A263" s="3" t="s">
        <v>30</v>
      </c>
      <c r="B263" s="4" t="s">
        <v>295</v>
      </c>
      <c r="C263" t="s">
        <v>2406</v>
      </c>
      <c r="D263">
        <f>Rohdaten!F265/100</f>
        <v>9.1</v>
      </c>
    </row>
    <row r="264" spans="1:4">
      <c r="A264" s="3" t="s">
        <v>31</v>
      </c>
      <c r="B264" s="4" t="s">
        <v>296</v>
      </c>
      <c r="C264" t="s">
        <v>2407</v>
      </c>
      <c r="D264">
        <f>Rohdaten!F266/100</f>
        <v>5.6</v>
      </c>
    </row>
    <row r="265" spans="1:4">
      <c r="A265" s="3" t="s">
        <v>32</v>
      </c>
      <c r="B265" s="4" t="s">
        <v>297</v>
      </c>
      <c r="C265" t="s">
        <v>2408</v>
      </c>
      <c r="D265">
        <f>Rohdaten!F267/100</f>
        <v>2.8</v>
      </c>
    </row>
    <row r="266" spans="1:4">
      <c r="A266" s="3" t="s">
        <v>21</v>
      </c>
      <c r="B266" s="4" t="s">
        <v>298</v>
      </c>
      <c r="C266" t="s">
        <v>2409</v>
      </c>
      <c r="D266">
        <f>Rohdaten!F268/100</f>
        <v>4.3</v>
      </c>
    </row>
    <row r="267" spans="1:4">
      <c r="A267" s="3" t="s">
        <v>22</v>
      </c>
      <c r="B267" s="4" t="s">
        <v>299</v>
      </c>
      <c r="C267" t="s">
        <v>2410</v>
      </c>
      <c r="D267">
        <f>Rohdaten!F269/100</f>
        <v>0.4</v>
      </c>
    </row>
    <row r="268" spans="1:4">
      <c r="A268" s="3" t="s">
        <v>23</v>
      </c>
      <c r="B268" s="4" t="s">
        <v>300</v>
      </c>
      <c r="C268" t="s">
        <v>2411</v>
      </c>
      <c r="D268">
        <f>Rohdaten!F270/100</f>
        <v>4.4000000000000004</v>
      </c>
    </row>
    <row r="269" spans="1:4">
      <c r="A269" s="3" t="s">
        <v>24</v>
      </c>
      <c r="B269" s="4" t="s">
        <v>301</v>
      </c>
      <c r="C269" t="s">
        <v>2412</v>
      </c>
      <c r="D269">
        <f>Rohdaten!F271/100</f>
        <v>6.8</v>
      </c>
    </row>
    <row r="270" spans="1:4">
      <c r="A270" s="3" t="s">
        <v>25</v>
      </c>
      <c r="B270" s="4" t="s">
        <v>302</v>
      </c>
      <c r="C270" t="s">
        <v>2413</v>
      </c>
      <c r="D270">
        <f>Rohdaten!F272/100</f>
        <v>9.6</v>
      </c>
    </row>
    <row r="271" spans="1:4">
      <c r="A271" s="3" t="s">
        <v>26</v>
      </c>
      <c r="B271" s="4" t="s">
        <v>303</v>
      </c>
      <c r="C271" t="s">
        <v>2414</v>
      </c>
      <c r="D271">
        <f>Rohdaten!F273/100</f>
        <v>16</v>
      </c>
    </row>
    <row r="272" spans="1:4">
      <c r="A272" s="3" t="s">
        <v>27</v>
      </c>
      <c r="B272" s="4" t="s">
        <v>304</v>
      </c>
      <c r="C272" t="s">
        <v>2415</v>
      </c>
      <c r="D272">
        <f>Rohdaten!F274/100</f>
        <v>18.8</v>
      </c>
    </row>
    <row r="273" spans="1:4">
      <c r="A273" s="3" t="s">
        <v>28</v>
      </c>
      <c r="B273" s="4" t="s">
        <v>305</v>
      </c>
      <c r="C273" t="s">
        <v>2416</v>
      </c>
      <c r="D273">
        <f>Rohdaten!F275/100</f>
        <v>17.100000000000001</v>
      </c>
    </row>
    <row r="274" spans="1:4">
      <c r="A274" s="3" t="s">
        <v>29</v>
      </c>
      <c r="B274" s="4" t="s">
        <v>306</v>
      </c>
      <c r="C274" t="s">
        <v>2417</v>
      </c>
      <c r="D274">
        <f>Rohdaten!F276/100</f>
        <v>12.6</v>
      </c>
    </row>
    <row r="275" spans="1:4">
      <c r="A275" s="3" t="s">
        <v>30</v>
      </c>
      <c r="B275" s="4" t="s">
        <v>307</v>
      </c>
      <c r="C275" t="s">
        <v>2418</v>
      </c>
      <c r="D275">
        <f>Rohdaten!F277/100</f>
        <v>9.3000000000000007</v>
      </c>
    </row>
    <row r="276" spans="1:4">
      <c r="A276" s="3" t="s">
        <v>31</v>
      </c>
      <c r="B276" s="4" t="s">
        <v>308</v>
      </c>
      <c r="C276" t="s">
        <v>2419</v>
      </c>
      <c r="D276">
        <f>Rohdaten!F278/100</f>
        <v>4.7</v>
      </c>
    </row>
    <row r="277" spans="1:4">
      <c r="A277" s="3" t="s">
        <v>32</v>
      </c>
      <c r="B277" s="4" t="s">
        <v>309</v>
      </c>
      <c r="C277" t="s">
        <v>2420</v>
      </c>
      <c r="D277">
        <f>Rohdaten!F279/100</f>
        <v>3.7</v>
      </c>
    </row>
    <row r="278" spans="1:4">
      <c r="A278" s="3" t="s">
        <v>21</v>
      </c>
      <c r="B278" s="4" t="s">
        <v>310</v>
      </c>
      <c r="C278" t="s">
        <v>2421</v>
      </c>
      <c r="D278">
        <f>Rohdaten!F280/100</f>
        <v>3.6</v>
      </c>
    </row>
    <row r="279" spans="1:4">
      <c r="A279" s="3" t="s">
        <v>22</v>
      </c>
      <c r="B279" s="4" t="s">
        <v>311</v>
      </c>
      <c r="C279" t="s">
        <v>2422</v>
      </c>
      <c r="D279">
        <f>Rohdaten!F281/100</f>
        <v>1.5</v>
      </c>
    </row>
    <row r="280" spans="1:4">
      <c r="A280" s="3" t="s">
        <v>23</v>
      </c>
      <c r="B280" s="4" t="s">
        <v>312</v>
      </c>
      <c r="C280" t="s">
        <v>2423</v>
      </c>
      <c r="D280">
        <f>Rohdaten!F282/100</f>
        <v>4.3</v>
      </c>
    </row>
    <row r="281" spans="1:4">
      <c r="A281" s="3" t="s">
        <v>24</v>
      </c>
      <c r="B281" s="4" t="s">
        <v>313</v>
      </c>
      <c r="C281" t="s">
        <v>2424</v>
      </c>
      <c r="D281">
        <f>Rohdaten!F283/100</f>
        <v>8.6</v>
      </c>
    </row>
    <row r="282" spans="1:4">
      <c r="A282" s="3" t="s">
        <v>25</v>
      </c>
      <c r="B282" s="4" t="s">
        <v>314</v>
      </c>
      <c r="C282" t="s">
        <v>2425</v>
      </c>
      <c r="D282">
        <f>Rohdaten!F284/100</f>
        <v>9.1999999999999993</v>
      </c>
    </row>
    <row r="283" spans="1:4">
      <c r="A283" s="3" t="s">
        <v>26</v>
      </c>
      <c r="B283" s="4" t="s">
        <v>315</v>
      </c>
      <c r="C283" t="s">
        <v>2426</v>
      </c>
      <c r="D283">
        <f>Rohdaten!F285/100</f>
        <v>14.8</v>
      </c>
    </row>
    <row r="284" spans="1:4">
      <c r="A284" s="3" t="s">
        <v>27</v>
      </c>
      <c r="B284" s="4" t="s">
        <v>316</v>
      </c>
      <c r="C284" t="s">
        <v>2427</v>
      </c>
      <c r="D284">
        <f>Rohdaten!F286/100</f>
        <v>18.2</v>
      </c>
    </row>
    <row r="285" spans="1:4">
      <c r="A285" s="3" t="s">
        <v>28</v>
      </c>
      <c r="B285" s="4" t="s">
        <v>317</v>
      </c>
      <c r="C285" t="s">
        <v>2428</v>
      </c>
      <c r="D285">
        <f>Rohdaten!F287/100</f>
        <v>14.8</v>
      </c>
    </row>
    <row r="286" spans="1:4">
      <c r="A286" s="3" t="s">
        <v>29</v>
      </c>
      <c r="B286" s="4" t="s">
        <v>318</v>
      </c>
      <c r="C286" t="s">
        <v>2429</v>
      </c>
      <c r="D286">
        <f>Rohdaten!F288/100</f>
        <v>14.9</v>
      </c>
    </row>
    <row r="287" spans="1:4">
      <c r="A287" s="3" t="s">
        <v>30</v>
      </c>
      <c r="B287" s="4" t="s">
        <v>319</v>
      </c>
      <c r="C287" t="s">
        <v>2430</v>
      </c>
      <c r="D287">
        <f>Rohdaten!F289/100</f>
        <v>10.4</v>
      </c>
    </row>
    <row r="288" spans="1:4">
      <c r="A288" s="3" t="s">
        <v>31</v>
      </c>
      <c r="B288" s="4" t="s">
        <v>320</v>
      </c>
      <c r="C288" t="s">
        <v>2431</v>
      </c>
      <c r="D288">
        <f>Rohdaten!F290/100</f>
        <v>2.8</v>
      </c>
    </row>
    <row r="289" spans="1:4">
      <c r="A289" s="3" t="s">
        <v>32</v>
      </c>
      <c r="B289" s="4" t="s">
        <v>321</v>
      </c>
      <c r="C289" t="s">
        <v>2432</v>
      </c>
      <c r="D289">
        <f>Rohdaten!F291/100</f>
        <v>-1.4</v>
      </c>
    </row>
    <row r="290" spans="1:4">
      <c r="A290" s="3" t="s">
        <v>21</v>
      </c>
      <c r="B290" s="4" t="s">
        <v>322</v>
      </c>
      <c r="C290" t="s">
        <v>2433</v>
      </c>
      <c r="D290">
        <f>Rohdaten!F292/100</f>
        <v>2.8</v>
      </c>
    </row>
    <row r="291" spans="1:4">
      <c r="A291" s="3" t="s">
        <v>22</v>
      </c>
      <c r="B291" s="4" t="s">
        <v>323</v>
      </c>
      <c r="C291" t="s">
        <v>2434</v>
      </c>
      <c r="D291">
        <f>Rohdaten!F293/100</f>
        <v>-1.9</v>
      </c>
    </row>
    <row r="292" spans="1:4">
      <c r="A292" s="3" t="s">
        <v>23</v>
      </c>
      <c r="B292" s="4" t="s">
        <v>324</v>
      </c>
      <c r="C292" t="s">
        <v>2435</v>
      </c>
      <c r="D292">
        <f>Rohdaten!F294/100</f>
        <v>1.6</v>
      </c>
    </row>
    <row r="293" spans="1:4">
      <c r="A293" s="3" t="s">
        <v>24</v>
      </c>
      <c r="B293" s="4" t="s">
        <v>325</v>
      </c>
      <c r="C293" t="s">
        <v>2436</v>
      </c>
      <c r="D293">
        <f>Rohdaten!F295/100</f>
        <v>6.8</v>
      </c>
    </row>
    <row r="294" spans="1:4">
      <c r="A294" s="3" t="s">
        <v>25</v>
      </c>
      <c r="B294" s="4" t="s">
        <v>326</v>
      </c>
      <c r="C294" t="s">
        <v>2437</v>
      </c>
      <c r="D294">
        <f>Rohdaten!F296/100</f>
        <v>12.6</v>
      </c>
    </row>
    <row r="295" spans="1:4">
      <c r="A295" s="3" t="s">
        <v>26</v>
      </c>
      <c r="B295" s="4" t="s">
        <v>327</v>
      </c>
      <c r="C295" t="s">
        <v>2438</v>
      </c>
      <c r="D295">
        <f>Rohdaten!F297/100</f>
        <v>16.5</v>
      </c>
    </row>
    <row r="296" spans="1:4">
      <c r="A296" s="3" t="s">
        <v>27</v>
      </c>
      <c r="B296" s="4" t="s">
        <v>328</v>
      </c>
      <c r="C296" t="s">
        <v>2439</v>
      </c>
      <c r="D296">
        <f>Rohdaten!F298/100</f>
        <v>17.5</v>
      </c>
    </row>
    <row r="297" spans="1:4">
      <c r="A297" s="3" t="s">
        <v>28</v>
      </c>
      <c r="B297" s="4" t="s">
        <v>329</v>
      </c>
      <c r="C297" t="s">
        <v>2440</v>
      </c>
      <c r="D297">
        <f>Rohdaten!F299/100</f>
        <v>18.8</v>
      </c>
    </row>
    <row r="298" spans="1:4">
      <c r="A298" s="3" t="s">
        <v>29</v>
      </c>
      <c r="B298" s="4" t="s">
        <v>330</v>
      </c>
      <c r="C298" t="s">
        <v>2441</v>
      </c>
      <c r="D298">
        <f>Rohdaten!F300/100</f>
        <v>13.8</v>
      </c>
    </row>
    <row r="299" spans="1:4">
      <c r="A299" s="3" t="s">
        <v>30</v>
      </c>
      <c r="B299" s="4" t="s">
        <v>331</v>
      </c>
      <c r="C299" t="s">
        <v>2442</v>
      </c>
      <c r="D299">
        <f>Rohdaten!F301/100</f>
        <v>6.8</v>
      </c>
    </row>
    <row r="300" spans="1:4">
      <c r="A300" s="3" t="s">
        <v>31</v>
      </c>
      <c r="B300" s="4" t="s">
        <v>332</v>
      </c>
      <c r="C300" t="s">
        <v>2443</v>
      </c>
      <c r="D300">
        <f>Rohdaten!F302/100</f>
        <v>2.8</v>
      </c>
    </row>
    <row r="301" spans="1:4">
      <c r="A301" s="3" t="s">
        <v>32</v>
      </c>
      <c r="B301" s="4" t="s">
        <v>333</v>
      </c>
      <c r="C301" t="s">
        <v>2444</v>
      </c>
      <c r="D301">
        <f>Rohdaten!F303/100</f>
        <v>1</v>
      </c>
    </row>
    <row r="302" spans="1:4">
      <c r="A302" s="3" t="s">
        <v>21</v>
      </c>
      <c r="B302" s="4" t="s">
        <v>334</v>
      </c>
      <c r="C302" t="s">
        <v>2445</v>
      </c>
      <c r="D302">
        <f>Rohdaten!F304/100</f>
        <v>-1.4</v>
      </c>
    </row>
    <row r="303" spans="1:4">
      <c r="A303" s="3" t="s">
        <v>22</v>
      </c>
      <c r="B303" s="4" t="s">
        <v>335</v>
      </c>
      <c r="C303" t="s">
        <v>2446</v>
      </c>
      <c r="D303">
        <f>Rohdaten!F305/100</f>
        <v>2.1</v>
      </c>
    </row>
    <row r="304" spans="1:4">
      <c r="A304" s="3" t="s">
        <v>23</v>
      </c>
      <c r="B304" s="4" t="s">
        <v>336</v>
      </c>
      <c r="C304" t="s">
        <v>2447</v>
      </c>
      <c r="D304">
        <f>Rohdaten!F306/100</f>
        <v>4.0999999999999996</v>
      </c>
    </row>
    <row r="305" spans="1:4">
      <c r="A305" s="3" t="s">
        <v>24</v>
      </c>
      <c r="B305" s="4" t="s">
        <v>337</v>
      </c>
      <c r="C305" t="s">
        <v>2448</v>
      </c>
      <c r="D305">
        <f>Rohdaten!F307/100</f>
        <v>8.4</v>
      </c>
    </row>
    <row r="306" spans="1:4">
      <c r="A306" s="3" t="s">
        <v>25</v>
      </c>
      <c r="B306" s="4" t="s">
        <v>338</v>
      </c>
      <c r="C306" t="s">
        <v>2449</v>
      </c>
      <c r="D306">
        <f>Rohdaten!F308/100</f>
        <v>9</v>
      </c>
    </row>
    <row r="307" spans="1:4">
      <c r="A307" s="3" t="s">
        <v>26</v>
      </c>
      <c r="B307" s="4" t="s">
        <v>339</v>
      </c>
      <c r="C307" t="s">
        <v>2450</v>
      </c>
      <c r="D307">
        <f>Rohdaten!F309/100</f>
        <v>15.8</v>
      </c>
    </row>
    <row r="308" spans="1:4">
      <c r="A308" s="3" t="s">
        <v>27</v>
      </c>
      <c r="B308" s="4" t="s">
        <v>340</v>
      </c>
      <c r="C308" t="s">
        <v>2451</v>
      </c>
      <c r="D308">
        <f>Rohdaten!F310/100</f>
        <v>17.600000000000001</v>
      </c>
    </row>
    <row r="309" spans="1:4">
      <c r="A309" s="3" t="s">
        <v>28</v>
      </c>
      <c r="B309" s="4" t="s">
        <v>341</v>
      </c>
      <c r="C309" t="s">
        <v>2452</v>
      </c>
      <c r="D309">
        <f>Rohdaten!F311/100</f>
        <v>17.2</v>
      </c>
    </row>
    <row r="310" spans="1:4">
      <c r="A310" s="3" t="s">
        <v>29</v>
      </c>
      <c r="B310" s="4" t="s">
        <v>342</v>
      </c>
      <c r="C310" t="s">
        <v>2453</v>
      </c>
      <c r="D310">
        <f>Rohdaten!F312/100</f>
        <v>12.9</v>
      </c>
    </row>
    <row r="311" spans="1:4">
      <c r="A311" s="3" t="s">
        <v>30</v>
      </c>
      <c r="B311" s="4" t="s">
        <v>343</v>
      </c>
      <c r="C311" t="s">
        <v>2454</v>
      </c>
      <c r="D311">
        <f>Rohdaten!F313/100</f>
        <v>11.1</v>
      </c>
    </row>
    <row r="312" spans="1:4">
      <c r="A312" s="3" t="s">
        <v>31</v>
      </c>
      <c r="B312" s="4" t="s">
        <v>344</v>
      </c>
      <c r="C312" t="s">
        <v>2455</v>
      </c>
      <c r="D312">
        <f>Rohdaten!F314/100</f>
        <v>3.1</v>
      </c>
    </row>
    <row r="313" spans="1:4">
      <c r="A313" s="3" t="s">
        <v>32</v>
      </c>
      <c r="B313" s="4" t="s">
        <v>345</v>
      </c>
      <c r="C313" t="s">
        <v>2456</v>
      </c>
      <c r="D313">
        <f>Rohdaten!F315/100</f>
        <v>2.6</v>
      </c>
    </row>
    <row r="314" spans="1:4">
      <c r="A314" s="3" t="s">
        <v>21</v>
      </c>
      <c r="B314" s="4" t="s">
        <v>346</v>
      </c>
      <c r="C314" t="s">
        <v>2457</v>
      </c>
      <c r="D314">
        <f>Rohdaten!F316/100</f>
        <v>4.0999999999999996</v>
      </c>
    </row>
    <row r="315" spans="1:4">
      <c r="A315" s="3" t="s">
        <v>22</v>
      </c>
      <c r="B315" s="4" t="s">
        <v>347</v>
      </c>
      <c r="C315" t="s">
        <v>2458</v>
      </c>
      <c r="D315">
        <f>Rohdaten!F317/100</f>
        <v>4.2</v>
      </c>
    </row>
    <row r="316" spans="1:4">
      <c r="A316" s="3" t="s">
        <v>23</v>
      </c>
      <c r="B316" s="4" t="s">
        <v>348</v>
      </c>
      <c r="C316" t="s">
        <v>2459</v>
      </c>
      <c r="D316">
        <f>Rohdaten!F318/100</f>
        <v>3.1</v>
      </c>
    </row>
    <row r="317" spans="1:4">
      <c r="A317" s="3" t="s">
        <v>24</v>
      </c>
      <c r="B317" s="4" t="s">
        <v>349</v>
      </c>
      <c r="C317" t="s">
        <v>2460</v>
      </c>
      <c r="D317">
        <f>Rohdaten!F319/100</f>
        <v>6.4</v>
      </c>
    </row>
    <row r="318" spans="1:4">
      <c r="A318" s="3" t="s">
        <v>25</v>
      </c>
      <c r="B318" s="4" t="s">
        <v>350</v>
      </c>
      <c r="C318" t="s">
        <v>2461</v>
      </c>
      <c r="D318">
        <f>Rohdaten!F320/100</f>
        <v>9.9</v>
      </c>
    </row>
    <row r="319" spans="1:4">
      <c r="A319" s="3" t="s">
        <v>26</v>
      </c>
      <c r="B319" s="4" t="s">
        <v>351</v>
      </c>
      <c r="C319" t="s">
        <v>2462</v>
      </c>
      <c r="D319">
        <f>Rohdaten!F321/100</f>
        <v>17</v>
      </c>
    </row>
    <row r="320" spans="1:4">
      <c r="A320" s="3" t="s">
        <v>27</v>
      </c>
      <c r="B320" s="4" t="s">
        <v>352</v>
      </c>
      <c r="C320" t="s">
        <v>2463</v>
      </c>
      <c r="D320">
        <f>Rohdaten!F322/100</f>
        <v>17.100000000000001</v>
      </c>
    </row>
    <row r="321" spans="1:4">
      <c r="A321" s="3" t="s">
        <v>28</v>
      </c>
      <c r="B321" s="4" t="s">
        <v>353</v>
      </c>
      <c r="C321" t="s">
        <v>2464</v>
      </c>
      <c r="D321">
        <f>Rohdaten!F323/100</f>
        <v>17</v>
      </c>
    </row>
    <row r="322" spans="1:4">
      <c r="A322" s="3" t="s">
        <v>29</v>
      </c>
      <c r="B322" s="4" t="s">
        <v>354</v>
      </c>
      <c r="C322" t="s">
        <v>2465</v>
      </c>
      <c r="D322">
        <f>Rohdaten!F324/100</f>
        <v>11.1</v>
      </c>
    </row>
    <row r="323" spans="1:4">
      <c r="A323" s="3" t="s">
        <v>30</v>
      </c>
      <c r="B323" s="4" t="s">
        <v>355</v>
      </c>
      <c r="C323" t="s">
        <v>2466</v>
      </c>
      <c r="D323">
        <f>Rohdaten!F325/100</f>
        <v>8.5</v>
      </c>
    </row>
    <row r="324" spans="1:4">
      <c r="A324" s="3" t="s">
        <v>31</v>
      </c>
      <c r="B324" s="4" t="s">
        <v>356</v>
      </c>
      <c r="C324" t="s">
        <v>2467</v>
      </c>
      <c r="D324">
        <f>Rohdaten!F326/100</f>
        <v>7.5</v>
      </c>
    </row>
    <row r="325" spans="1:4">
      <c r="A325" s="3" t="s">
        <v>32</v>
      </c>
      <c r="B325" s="4" t="s">
        <v>357</v>
      </c>
      <c r="C325" t="s">
        <v>2468</v>
      </c>
      <c r="D325">
        <f>Rohdaten!F327/100</f>
        <v>2.9</v>
      </c>
    </row>
    <row r="326" spans="1:4">
      <c r="A326" s="3" t="s">
        <v>21</v>
      </c>
      <c r="B326" s="4" t="s">
        <v>358</v>
      </c>
      <c r="C326" t="s">
        <v>2469</v>
      </c>
      <c r="D326">
        <f>Rohdaten!F328/100</f>
        <v>2.5</v>
      </c>
    </row>
    <row r="327" spans="1:4">
      <c r="A327" s="3" t="s">
        <v>22</v>
      </c>
      <c r="B327" s="4" t="s">
        <v>359</v>
      </c>
      <c r="C327" t="s">
        <v>2470</v>
      </c>
      <c r="D327">
        <f>Rohdaten!F329/100</f>
        <v>4.9000000000000004</v>
      </c>
    </row>
    <row r="328" spans="1:4">
      <c r="A328" s="3" t="s">
        <v>23</v>
      </c>
      <c r="B328" s="4" t="s">
        <v>360</v>
      </c>
      <c r="C328" t="s">
        <v>2471</v>
      </c>
      <c r="D328">
        <f>Rohdaten!F330/100</f>
        <v>4.5999999999999996</v>
      </c>
    </row>
    <row r="329" spans="1:4">
      <c r="A329" s="3" t="s">
        <v>24</v>
      </c>
      <c r="B329" s="4" t="s">
        <v>361</v>
      </c>
      <c r="C329" t="s">
        <v>2472</v>
      </c>
      <c r="D329">
        <f>Rohdaten!F331/100</f>
        <v>9.6</v>
      </c>
    </row>
    <row r="330" spans="1:4">
      <c r="A330" s="3" t="s">
        <v>25</v>
      </c>
      <c r="B330" s="4" t="s">
        <v>362</v>
      </c>
      <c r="C330" t="s">
        <v>2473</v>
      </c>
      <c r="D330">
        <f>Rohdaten!F332/100</f>
        <v>12.9</v>
      </c>
    </row>
    <row r="331" spans="1:4">
      <c r="A331" s="3" t="s">
        <v>26</v>
      </c>
      <c r="B331" s="4" t="s">
        <v>363</v>
      </c>
      <c r="C331" t="s">
        <v>2474</v>
      </c>
      <c r="D331">
        <f>Rohdaten!F333/100</f>
        <v>15.8</v>
      </c>
    </row>
    <row r="332" spans="1:4">
      <c r="A332" s="3" t="s">
        <v>27</v>
      </c>
      <c r="B332" s="4" t="s">
        <v>364</v>
      </c>
      <c r="C332" t="s">
        <v>2475</v>
      </c>
      <c r="D332">
        <f>Rohdaten!F334/100</f>
        <v>16.3</v>
      </c>
    </row>
    <row r="333" spans="1:4">
      <c r="A333" s="3" t="s">
        <v>28</v>
      </c>
      <c r="B333" s="4" t="s">
        <v>365</v>
      </c>
      <c r="C333" t="s">
        <v>2476</v>
      </c>
      <c r="D333">
        <f>Rohdaten!F335/100</f>
        <v>17.7</v>
      </c>
    </row>
    <row r="334" spans="1:4">
      <c r="A334" s="3" t="s">
        <v>29</v>
      </c>
      <c r="B334" s="4" t="s">
        <v>366</v>
      </c>
      <c r="C334" t="s">
        <v>2477</v>
      </c>
      <c r="D334">
        <f>Rohdaten!F336/100</f>
        <v>14.4</v>
      </c>
    </row>
    <row r="335" spans="1:4">
      <c r="A335" s="3" t="s">
        <v>30</v>
      </c>
      <c r="B335" s="4" t="s">
        <v>367</v>
      </c>
      <c r="C335" t="s">
        <v>2478</v>
      </c>
      <c r="D335">
        <f>Rohdaten!F337/100</f>
        <v>10.4</v>
      </c>
    </row>
    <row r="336" spans="1:4">
      <c r="A336" s="3" t="s">
        <v>31</v>
      </c>
      <c r="B336" s="4" t="s">
        <v>368</v>
      </c>
      <c r="C336" t="s">
        <v>2479</v>
      </c>
      <c r="D336">
        <f>Rohdaten!F338/100</f>
        <v>4.7</v>
      </c>
    </row>
    <row r="337" spans="1:4">
      <c r="A337" s="3" t="s">
        <v>32</v>
      </c>
      <c r="B337" s="4" t="s">
        <v>369</v>
      </c>
      <c r="C337" t="s">
        <v>2480</v>
      </c>
      <c r="D337">
        <f>Rohdaten!F339/100</f>
        <v>1.5</v>
      </c>
    </row>
    <row r="338" spans="1:4">
      <c r="A338" s="3" t="s">
        <v>21</v>
      </c>
      <c r="B338" s="4" t="s">
        <v>370</v>
      </c>
      <c r="C338" t="s">
        <v>2481</v>
      </c>
      <c r="D338">
        <f>Rohdaten!F340/100</f>
        <v>-1.9</v>
      </c>
    </row>
    <row r="339" spans="1:4">
      <c r="A339" s="3" t="s">
        <v>22</v>
      </c>
      <c r="B339" s="4" t="s">
        <v>371</v>
      </c>
      <c r="C339" t="s">
        <v>2482</v>
      </c>
      <c r="D339">
        <f>Rohdaten!F341/100</f>
        <v>0.3</v>
      </c>
    </row>
    <row r="340" spans="1:4">
      <c r="A340" s="3" t="s">
        <v>23</v>
      </c>
      <c r="B340" s="4" t="s">
        <v>372</v>
      </c>
      <c r="C340" t="s">
        <v>2483</v>
      </c>
      <c r="D340">
        <f>Rohdaten!F342/100</f>
        <v>2.7</v>
      </c>
    </row>
    <row r="341" spans="1:4">
      <c r="A341" s="3" t="s">
        <v>24</v>
      </c>
      <c r="B341" s="4" t="s">
        <v>373</v>
      </c>
      <c r="C341" t="s">
        <v>2484</v>
      </c>
      <c r="D341">
        <f>Rohdaten!F343/100</f>
        <v>6.4</v>
      </c>
    </row>
    <row r="342" spans="1:4">
      <c r="A342" s="3" t="s">
        <v>25</v>
      </c>
      <c r="B342" s="4" t="s">
        <v>374</v>
      </c>
      <c r="C342" t="s">
        <v>2485</v>
      </c>
      <c r="D342">
        <f>Rohdaten!F344/100</f>
        <v>10.199999999999999</v>
      </c>
    </row>
    <row r="343" spans="1:4">
      <c r="A343" s="3" t="s">
        <v>26</v>
      </c>
      <c r="B343" s="4" t="s">
        <v>375</v>
      </c>
      <c r="C343" t="s">
        <v>2486</v>
      </c>
      <c r="D343">
        <f>Rohdaten!F345/100</f>
        <v>16</v>
      </c>
    </row>
    <row r="344" spans="1:4">
      <c r="A344" s="3" t="s">
        <v>27</v>
      </c>
      <c r="B344" s="4" t="s">
        <v>376</v>
      </c>
      <c r="C344" t="s">
        <v>2487</v>
      </c>
      <c r="D344">
        <f>Rohdaten!F346/100</f>
        <v>16</v>
      </c>
    </row>
    <row r="345" spans="1:4">
      <c r="A345" s="3" t="s">
        <v>28</v>
      </c>
      <c r="B345" s="4" t="s">
        <v>377</v>
      </c>
      <c r="C345" t="s">
        <v>2488</v>
      </c>
      <c r="D345">
        <f>Rohdaten!F347/100</f>
        <v>17.5</v>
      </c>
    </row>
    <row r="346" spans="1:4">
      <c r="A346" s="3" t="s">
        <v>29</v>
      </c>
      <c r="B346" s="4" t="s">
        <v>378</v>
      </c>
      <c r="C346" t="s">
        <v>2489</v>
      </c>
      <c r="D346">
        <f>Rohdaten!F348/100</f>
        <v>14.3</v>
      </c>
    </row>
    <row r="347" spans="1:4">
      <c r="A347" s="3" t="s">
        <v>30</v>
      </c>
      <c r="B347" s="4" t="s">
        <v>379</v>
      </c>
      <c r="C347" t="s">
        <v>2490</v>
      </c>
      <c r="D347">
        <f>Rohdaten!F349/100</f>
        <v>9.6</v>
      </c>
    </row>
    <row r="348" spans="1:4">
      <c r="A348" s="3" t="s">
        <v>31</v>
      </c>
      <c r="B348" s="4" t="s">
        <v>380</v>
      </c>
      <c r="C348" t="s">
        <v>2491</v>
      </c>
      <c r="D348">
        <f>Rohdaten!F350/100</f>
        <v>3.1</v>
      </c>
    </row>
    <row r="349" spans="1:4">
      <c r="A349" s="3" t="s">
        <v>32</v>
      </c>
      <c r="B349" s="4" t="s">
        <v>381</v>
      </c>
      <c r="C349" t="s">
        <v>2492</v>
      </c>
      <c r="D349">
        <f>Rohdaten!F351/100</f>
        <v>-3.1</v>
      </c>
    </row>
    <row r="350" spans="1:4">
      <c r="A350" s="3" t="s">
        <v>21</v>
      </c>
      <c r="B350" s="4" t="s">
        <v>382</v>
      </c>
      <c r="C350" t="s">
        <v>2493</v>
      </c>
      <c r="D350">
        <f>Rohdaten!F352/100</f>
        <v>-0.3</v>
      </c>
    </row>
    <row r="351" spans="1:4">
      <c r="A351" s="3" t="s">
        <v>22</v>
      </c>
      <c r="B351" s="4" t="s">
        <v>383</v>
      </c>
      <c r="C351" t="s">
        <v>2494</v>
      </c>
      <c r="D351">
        <f>Rohdaten!F353/100</f>
        <v>3</v>
      </c>
    </row>
    <row r="352" spans="1:4">
      <c r="A352" s="3" t="s">
        <v>23</v>
      </c>
      <c r="B352" s="4" t="s">
        <v>384</v>
      </c>
      <c r="C352" t="s">
        <v>2495</v>
      </c>
      <c r="D352">
        <f>Rohdaten!F354/100</f>
        <v>4.8</v>
      </c>
    </row>
    <row r="353" spans="1:4">
      <c r="A353" s="3" t="s">
        <v>24</v>
      </c>
      <c r="B353" s="4" t="s">
        <v>385</v>
      </c>
      <c r="C353" t="s">
        <v>2496</v>
      </c>
      <c r="D353">
        <f>Rohdaten!F355/100</f>
        <v>8.8000000000000007</v>
      </c>
    </row>
    <row r="354" spans="1:4">
      <c r="A354" s="3" t="s">
        <v>25</v>
      </c>
      <c r="B354" s="4" t="s">
        <v>386</v>
      </c>
      <c r="C354" t="s">
        <v>2497</v>
      </c>
      <c r="D354">
        <f>Rohdaten!F356/100</f>
        <v>10.8</v>
      </c>
    </row>
    <row r="355" spans="1:4">
      <c r="A355" s="3" t="s">
        <v>26</v>
      </c>
      <c r="B355" s="4" t="s">
        <v>387</v>
      </c>
      <c r="C355" t="s">
        <v>2498</v>
      </c>
      <c r="D355">
        <f>Rohdaten!F357/100</f>
        <v>15.5</v>
      </c>
    </row>
    <row r="356" spans="1:4">
      <c r="A356" s="3" t="s">
        <v>27</v>
      </c>
      <c r="B356" s="4" t="s">
        <v>388</v>
      </c>
      <c r="C356" t="s">
        <v>2499</v>
      </c>
      <c r="D356">
        <f>Rohdaten!F358/100</f>
        <v>17.100000000000001</v>
      </c>
    </row>
    <row r="357" spans="1:4">
      <c r="A357" s="3" t="s">
        <v>28</v>
      </c>
      <c r="B357" s="4" t="s">
        <v>389</v>
      </c>
      <c r="C357" t="s">
        <v>2500</v>
      </c>
      <c r="D357">
        <f>Rohdaten!F359/100</f>
        <v>17.399999999999999</v>
      </c>
    </row>
    <row r="358" spans="1:4">
      <c r="A358" s="3" t="s">
        <v>29</v>
      </c>
      <c r="B358" s="4" t="s">
        <v>390</v>
      </c>
      <c r="C358" t="s">
        <v>2501</v>
      </c>
      <c r="D358">
        <f>Rohdaten!F360/100</f>
        <v>14.9</v>
      </c>
    </row>
    <row r="359" spans="1:4">
      <c r="A359" s="3" t="s">
        <v>30</v>
      </c>
      <c r="B359" s="4" t="s">
        <v>391</v>
      </c>
      <c r="C359" t="s">
        <v>2502</v>
      </c>
      <c r="D359">
        <f>Rohdaten!F361/100</f>
        <v>8</v>
      </c>
    </row>
    <row r="360" spans="1:4">
      <c r="A360" s="3" t="s">
        <v>31</v>
      </c>
      <c r="B360" s="4" t="s">
        <v>392</v>
      </c>
      <c r="C360" t="s">
        <v>2503</v>
      </c>
      <c r="D360">
        <f>Rohdaten!F362/100</f>
        <v>4.9000000000000004</v>
      </c>
    </row>
    <row r="361" spans="1:4">
      <c r="A361" s="3" t="s">
        <v>32</v>
      </c>
      <c r="B361" s="4" t="s">
        <v>393</v>
      </c>
      <c r="C361" t="s">
        <v>2504</v>
      </c>
      <c r="D361">
        <f>Rohdaten!F363/100</f>
        <v>4.5</v>
      </c>
    </row>
    <row r="362" spans="1:4">
      <c r="A362" s="3" t="s">
        <v>21</v>
      </c>
      <c r="B362" s="4" t="s">
        <v>394</v>
      </c>
      <c r="C362" t="s">
        <v>2505</v>
      </c>
      <c r="D362">
        <f>Rohdaten!F364/100</f>
        <v>-3.5</v>
      </c>
    </row>
    <row r="363" spans="1:4">
      <c r="A363" s="3" t="s">
        <v>22</v>
      </c>
      <c r="B363" s="4" t="s">
        <v>395</v>
      </c>
      <c r="C363" t="s">
        <v>2506</v>
      </c>
      <c r="D363">
        <f>Rohdaten!F365/100</f>
        <v>0.1</v>
      </c>
    </row>
    <row r="364" spans="1:4">
      <c r="A364" s="3" t="s">
        <v>23</v>
      </c>
      <c r="B364" s="4" t="s">
        <v>396</v>
      </c>
      <c r="C364" t="s">
        <v>2507</v>
      </c>
      <c r="D364">
        <f>Rohdaten!F366/100</f>
        <v>2.4</v>
      </c>
    </row>
    <row r="365" spans="1:4">
      <c r="A365" s="3" t="s">
        <v>24</v>
      </c>
      <c r="B365" s="4" t="s">
        <v>397</v>
      </c>
      <c r="C365" t="s">
        <v>2508</v>
      </c>
      <c r="D365">
        <f>Rohdaten!F367/100</f>
        <v>5.7</v>
      </c>
    </row>
    <row r="366" spans="1:4">
      <c r="A366" s="3" t="s">
        <v>25</v>
      </c>
      <c r="B366" s="4" t="s">
        <v>398</v>
      </c>
      <c r="C366" t="s">
        <v>2509</v>
      </c>
      <c r="D366">
        <f>Rohdaten!F368/100</f>
        <v>11.9</v>
      </c>
    </row>
    <row r="367" spans="1:4">
      <c r="A367" s="3" t="s">
        <v>26</v>
      </c>
      <c r="B367" s="4" t="s">
        <v>399</v>
      </c>
      <c r="C367" t="s">
        <v>2510</v>
      </c>
      <c r="D367">
        <f>Rohdaten!F369/100</f>
        <v>14.5</v>
      </c>
    </row>
    <row r="368" spans="1:4">
      <c r="A368" s="3" t="s">
        <v>27</v>
      </c>
      <c r="B368" s="4" t="s">
        <v>400</v>
      </c>
      <c r="C368" t="s">
        <v>2511</v>
      </c>
      <c r="D368">
        <f>Rohdaten!F370/100</f>
        <v>18.3</v>
      </c>
    </row>
    <row r="369" spans="1:4">
      <c r="A369" s="3" t="s">
        <v>28</v>
      </c>
      <c r="B369" s="4" t="s">
        <v>401</v>
      </c>
      <c r="C369" t="s">
        <v>2512</v>
      </c>
      <c r="D369">
        <f>Rohdaten!F371/100</f>
        <v>15.7</v>
      </c>
    </row>
    <row r="370" spans="1:4">
      <c r="A370" s="3" t="s">
        <v>29</v>
      </c>
      <c r="B370" s="4" t="s">
        <v>402</v>
      </c>
      <c r="C370" t="s">
        <v>2513</v>
      </c>
      <c r="D370">
        <f>Rohdaten!F372/100</f>
        <v>12.5</v>
      </c>
    </row>
    <row r="371" spans="1:4">
      <c r="A371" s="3" t="s">
        <v>30</v>
      </c>
      <c r="B371" s="4" t="s">
        <v>403</v>
      </c>
      <c r="C371" t="s">
        <v>2514</v>
      </c>
      <c r="D371">
        <f>Rohdaten!F373/100</f>
        <v>5.7</v>
      </c>
    </row>
    <row r="372" spans="1:4">
      <c r="A372" s="3" t="s">
        <v>31</v>
      </c>
      <c r="B372" s="4" t="s">
        <v>404</v>
      </c>
      <c r="C372" t="s">
        <v>2515</v>
      </c>
      <c r="D372">
        <f>Rohdaten!F374/100</f>
        <v>7.1</v>
      </c>
    </row>
    <row r="373" spans="1:4">
      <c r="A373" s="3" t="s">
        <v>32</v>
      </c>
      <c r="B373" s="4" t="s">
        <v>405</v>
      </c>
      <c r="C373" t="s">
        <v>2516</v>
      </c>
      <c r="D373">
        <f>Rohdaten!F375/100</f>
        <v>2.9</v>
      </c>
    </row>
    <row r="374" spans="1:4">
      <c r="A374" s="3" t="s">
        <v>21</v>
      </c>
      <c r="B374" s="4" t="s">
        <v>406</v>
      </c>
      <c r="C374" t="s">
        <v>2517</v>
      </c>
      <c r="D374">
        <f>Rohdaten!F376/100</f>
        <v>2.6</v>
      </c>
    </row>
    <row r="375" spans="1:4">
      <c r="A375" s="3" t="s">
        <v>22</v>
      </c>
      <c r="B375" s="4" t="s">
        <v>407</v>
      </c>
      <c r="C375" t="s">
        <v>2518</v>
      </c>
      <c r="D375">
        <f>Rohdaten!F377/100</f>
        <v>4</v>
      </c>
    </row>
    <row r="376" spans="1:4">
      <c r="A376" s="3" t="s">
        <v>23</v>
      </c>
      <c r="B376" s="4" t="s">
        <v>408</v>
      </c>
      <c r="C376" t="s">
        <v>2519</v>
      </c>
      <c r="D376">
        <f>Rohdaten!F378/100</f>
        <v>7</v>
      </c>
    </row>
    <row r="377" spans="1:4">
      <c r="A377" s="3" t="s">
        <v>24</v>
      </c>
      <c r="B377" s="4" t="s">
        <v>409</v>
      </c>
      <c r="C377" t="s">
        <v>2520</v>
      </c>
      <c r="D377">
        <f>Rohdaten!F379/100</f>
        <v>8.1999999999999993</v>
      </c>
    </row>
    <row r="378" spans="1:4">
      <c r="A378" s="3" t="s">
        <v>25</v>
      </c>
      <c r="B378" s="4" t="s">
        <v>410</v>
      </c>
      <c r="C378" t="s">
        <v>2521</v>
      </c>
      <c r="D378">
        <f>Rohdaten!F380/100</f>
        <v>11.9</v>
      </c>
    </row>
    <row r="379" spans="1:4">
      <c r="A379" s="3" t="s">
        <v>26</v>
      </c>
      <c r="B379" s="4" t="s">
        <v>411</v>
      </c>
      <c r="C379" t="s">
        <v>2522</v>
      </c>
      <c r="D379">
        <f>Rohdaten!F381/100</f>
        <v>14.9</v>
      </c>
    </row>
    <row r="380" spans="1:4">
      <c r="A380" s="3" t="s">
        <v>27</v>
      </c>
      <c r="B380" s="4" t="s">
        <v>412</v>
      </c>
      <c r="C380" t="s">
        <v>2523</v>
      </c>
      <c r="D380">
        <f>Rohdaten!F382/100</f>
        <v>17.399999999999999</v>
      </c>
    </row>
    <row r="381" spans="1:4">
      <c r="A381" s="3" t="s">
        <v>28</v>
      </c>
      <c r="B381" s="4" t="s">
        <v>413</v>
      </c>
      <c r="C381" t="s">
        <v>2524</v>
      </c>
      <c r="D381">
        <f>Rohdaten!F383/100</f>
        <v>15.8</v>
      </c>
    </row>
    <row r="382" spans="1:4">
      <c r="A382" s="3" t="s">
        <v>29</v>
      </c>
      <c r="B382" s="4" t="s">
        <v>414</v>
      </c>
      <c r="C382" t="s">
        <v>2525</v>
      </c>
      <c r="D382">
        <f>Rohdaten!F384/100</f>
        <v>14</v>
      </c>
    </row>
    <row r="383" spans="1:4">
      <c r="A383" s="3" t="s">
        <v>30</v>
      </c>
      <c r="B383" s="4" t="s">
        <v>415</v>
      </c>
      <c r="C383" t="s">
        <v>2526</v>
      </c>
      <c r="D383">
        <f>Rohdaten!F385/100</f>
        <v>9</v>
      </c>
    </row>
    <row r="384" spans="1:4">
      <c r="A384" s="3" t="s">
        <v>31</v>
      </c>
      <c r="B384" s="4" t="s">
        <v>416</v>
      </c>
      <c r="C384" t="s">
        <v>2527</v>
      </c>
      <c r="D384">
        <f>Rohdaten!F386/100</f>
        <v>4.9000000000000004</v>
      </c>
    </row>
    <row r="385" spans="1:4">
      <c r="A385" s="3" t="s">
        <v>32</v>
      </c>
      <c r="B385" s="4" t="s">
        <v>417</v>
      </c>
      <c r="C385" t="s">
        <v>2528</v>
      </c>
      <c r="D385">
        <f>Rohdaten!F387/100</f>
        <v>1.6</v>
      </c>
    </row>
    <row r="386" spans="1:4">
      <c r="A386" s="3" t="s">
        <v>21</v>
      </c>
      <c r="B386" s="4" t="s">
        <v>418</v>
      </c>
      <c r="C386" t="s">
        <v>2529</v>
      </c>
      <c r="D386">
        <f>Rohdaten!F388/100</f>
        <v>1</v>
      </c>
    </row>
    <row r="387" spans="1:4">
      <c r="A387" s="3" t="s">
        <v>22</v>
      </c>
      <c r="B387" s="4" t="s">
        <v>419</v>
      </c>
      <c r="C387" t="s">
        <v>2530</v>
      </c>
      <c r="D387">
        <f>Rohdaten!F389/100</f>
        <v>4.2</v>
      </c>
    </row>
    <row r="388" spans="1:4">
      <c r="A388" s="3" t="s">
        <v>23</v>
      </c>
      <c r="B388" s="4" t="s">
        <v>420</v>
      </c>
      <c r="C388" t="s">
        <v>2531</v>
      </c>
      <c r="D388">
        <f>Rohdaten!F390/100</f>
        <v>-0.8</v>
      </c>
    </row>
    <row r="389" spans="1:4">
      <c r="A389" s="3" t="s">
        <v>24</v>
      </c>
      <c r="B389" s="4" t="s">
        <v>421</v>
      </c>
      <c r="C389" t="s">
        <v>2532</v>
      </c>
      <c r="D389">
        <f>Rohdaten!F391/100</f>
        <v>6.4</v>
      </c>
    </row>
    <row r="390" spans="1:4">
      <c r="A390" s="3" t="s">
        <v>25</v>
      </c>
      <c r="B390" s="4" t="s">
        <v>422</v>
      </c>
      <c r="C390" t="s">
        <v>2533</v>
      </c>
      <c r="D390">
        <f>Rohdaten!F392/100</f>
        <v>12.1</v>
      </c>
    </row>
    <row r="391" spans="1:4">
      <c r="A391" s="3" t="s">
        <v>26</v>
      </c>
      <c r="B391" s="4" t="s">
        <v>423</v>
      </c>
      <c r="C391" t="s">
        <v>2534</v>
      </c>
      <c r="D391">
        <f>Rohdaten!F393/100</f>
        <v>15.6</v>
      </c>
    </row>
    <row r="392" spans="1:4">
      <c r="A392" s="3" t="s">
        <v>27</v>
      </c>
      <c r="B392" s="4" t="s">
        <v>424</v>
      </c>
      <c r="C392" t="s">
        <v>2535</v>
      </c>
      <c r="D392">
        <f>Rohdaten!F394/100</f>
        <v>17</v>
      </c>
    </row>
    <row r="393" spans="1:4">
      <c r="A393" s="3" t="s">
        <v>28</v>
      </c>
      <c r="B393" s="4" t="s">
        <v>425</v>
      </c>
      <c r="C393" t="s">
        <v>2536</v>
      </c>
      <c r="D393">
        <f>Rohdaten!F395/100</f>
        <v>15.9</v>
      </c>
    </row>
    <row r="394" spans="1:4">
      <c r="A394" s="3" t="s">
        <v>29</v>
      </c>
      <c r="B394" s="4" t="s">
        <v>426</v>
      </c>
      <c r="C394" t="s">
        <v>2537</v>
      </c>
      <c r="D394">
        <f>Rohdaten!F396/100</f>
        <v>13.5</v>
      </c>
    </row>
    <row r="395" spans="1:4">
      <c r="A395" s="3" t="s">
        <v>30</v>
      </c>
      <c r="B395" s="4" t="s">
        <v>427</v>
      </c>
      <c r="C395" t="s">
        <v>2538</v>
      </c>
      <c r="D395">
        <f>Rohdaten!F397/100</f>
        <v>9.6999999999999993</v>
      </c>
    </row>
    <row r="396" spans="1:4">
      <c r="A396" s="3" t="s">
        <v>31</v>
      </c>
      <c r="B396" s="4" t="s">
        <v>428</v>
      </c>
      <c r="C396" t="s">
        <v>2539</v>
      </c>
      <c r="D396">
        <f>Rohdaten!F398/100</f>
        <v>6.1</v>
      </c>
    </row>
    <row r="397" spans="1:4">
      <c r="A397" s="3" t="s">
        <v>32</v>
      </c>
      <c r="B397" s="4" t="s">
        <v>429</v>
      </c>
      <c r="C397" t="s">
        <v>2540</v>
      </c>
      <c r="D397">
        <f>Rohdaten!F399/100</f>
        <v>2.8</v>
      </c>
    </row>
    <row r="398" spans="1:4">
      <c r="A398" s="3" t="s">
        <v>21</v>
      </c>
      <c r="B398" s="4" t="s">
        <v>430</v>
      </c>
      <c r="C398" t="s">
        <v>2541</v>
      </c>
      <c r="D398">
        <f>Rohdaten!F400/100</f>
        <v>5</v>
      </c>
    </row>
    <row r="399" spans="1:4">
      <c r="A399" s="3" t="s">
        <v>22</v>
      </c>
      <c r="B399" s="4" t="s">
        <v>431</v>
      </c>
      <c r="C399" t="s">
        <v>2542</v>
      </c>
      <c r="D399">
        <f>Rohdaten!F401/100</f>
        <v>4.7</v>
      </c>
    </row>
    <row r="400" spans="1:4">
      <c r="A400" s="3" t="s">
        <v>23</v>
      </c>
      <c r="B400" s="4" t="s">
        <v>432</v>
      </c>
      <c r="C400" t="s">
        <v>2543</v>
      </c>
      <c r="D400">
        <f>Rohdaten!F402/100</f>
        <v>5.5</v>
      </c>
    </row>
    <row r="401" spans="1:4">
      <c r="A401" s="3" t="s">
        <v>24</v>
      </c>
      <c r="B401" s="4" t="s">
        <v>433</v>
      </c>
      <c r="C401" t="s">
        <v>2544</v>
      </c>
      <c r="D401">
        <f>Rohdaten!F403/100</f>
        <v>6</v>
      </c>
    </row>
    <row r="402" spans="1:4">
      <c r="A402" s="3" t="s">
        <v>25</v>
      </c>
      <c r="B402" s="4" t="s">
        <v>434</v>
      </c>
      <c r="C402" t="s">
        <v>2545</v>
      </c>
      <c r="D402">
        <f>Rohdaten!F404/100</f>
        <v>12.3</v>
      </c>
    </row>
    <row r="403" spans="1:4">
      <c r="A403" s="3" t="s">
        <v>26</v>
      </c>
      <c r="B403" s="4" t="s">
        <v>435</v>
      </c>
      <c r="C403" t="s">
        <v>2546</v>
      </c>
      <c r="D403">
        <f>Rohdaten!F405/100</f>
        <v>13.3</v>
      </c>
    </row>
    <row r="404" spans="1:4">
      <c r="A404" s="3" t="s">
        <v>27</v>
      </c>
      <c r="B404" s="4" t="s">
        <v>436</v>
      </c>
      <c r="C404" t="s">
        <v>2547</v>
      </c>
      <c r="D404">
        <f>Rohdaten!F406/100</f>
        <v>18.100000000000001</v>
      </c>
    </row>
    <row r="405" spans="1:4">
      <c r="A405" s="3" t="s">
        <v>28</v>
      </c>
      <c r="B405" s="4" t="s">
        <v>437</v>
      </c>
      <c r="C405" t="s">
        <v>2548</v>
      </c>
      <c r="D405">
        <f>Rohdaten!F407/100</f>
        <v>16.899999999999999</v>
      </c>
    </row>
    <row r="406" spans="1:4">
      <c r="A406" s="3" t="s">
        <v>29</v>
      </c>
      <c r="B406" s="4" t="s">
        <v>438</v>
      </c>
      <c r="C406" t="s">
        <v>2549</v>
      </c>
      <c r="D406">
        <f>Rohdaten!F408/100</f>
        <v>15.2</v>
      </c>
    </row>
    <row r="407" spans="1:4">
      <c r="A407" s="3" t="s">
        <v>30</v>
      </c>
      <c r="B407" s="4" t="s">
        <v>439</v>
      </c>
      <c r="C407" t="s">
        <v>2550</v>
      </c>
      <c r="D407">
        <f>Rohdaten!F409/100</f>
        <v>9.3000000000000007</v>
      </c>
    </row>
    <row r="408" spans="1:4">
      <c r="A408" s="3" t="s">
        <v>31</v>
      </c>
      <c r="B408" s="4" t="s">
        <v>440</v>
      </c>
      <c r="C408" t="s">
        <v>2551</v>
      </c>
      <c r="D408">
        <f>Rohdaten!F410/100</f>
        <v>3.2</v>
      </c>
    </row>
    <row r="409" spans="1:4">
      <c r="A409" s="3" t="s">
        <v>32</v>
      </c>
      <c r="B409" s="4" t="s">
        <v>441</v>
      </c>
      <c r="C409" t="s">
        <v>2552</v>
      </c>
      <c r="D409">
        <f>Rohdaten!F411/100</f>
        <v>3.3</v>
      </c>
    </row>
    <row r="410" spans="1:4">
      <c r="A410" s="3" t="s">
        <v>21</v>
      </c>
      <c r="B410" s="4" t="s">
        <v>442</v>
      </c>
      <c r="C410" t="s">
        <v>2553</v>
      </c>
      <c r="D410">
        <f>Rohdaten!F412/100</f>
        <v>-0.9</v>
      </c>
    </row>
    <row r="411" spans="1:4">
      <c r="A411" s="3" t="s">
        <v>22</v>
      </c>
      <c r="B411" s="4" t="s">
        <v>443</v>
      </c>
      <c r="C411" t="s">
        <v>2554</v>
      </c>
      <c r="D411">
        <f>Rohdaten!F413/100</f>
        <v>5.0999999999999996</v>
      </c>
    </row>
    <row r="412" spans="1:4">
      <c r="A412" s="3" t="s">
        <v>23</v>
      </c>
      <c r="B412" s="4" t="s">
        <v>444</v>
      </c>
      <c r="C412" t="s">
        <v>2555</v>
      </c>
      <c r="D412">
        <f>Rohdaten!F414/100</f>
        <v>3.6</v>
      </c>
    </row>
    <row r="413" spans="1:4">
      <c r="A413" s="3" t="s">
        <v>24</v>
      </c>
      <c r="B413" s="4" t="s">
        <v>445</v>
      </c>
      <c r="C413" t="s">
        <v>2556</v>
      </c>
      <c r="D413">
        <f>Rohdaten!F415/100</f>
        <v>8.6999999999999993</v>
      </c>
    </row>
    <row r="414" spans="1:4">
      <c r="A414" s="3" t="s">
        <v>25</v>
      </c>
      <c r="B414" s="4" t="s">
        <v>446</v>
      </c>
      <c r="C414" t="s">
        <v>2557</v>
      </c>
      <c r="D414">
        <f>Rohdaten!F416/100</f>
        <v>9.8000000000000007</v>
      </c>
    </row>
    <row r="415" spans="1:4">
      <c r="A415" s="3" t="s">
        <v>26</v>
      </c>
      <c r="B415" s="4" t="s">
        <v>447</v>
      </c>
      <c r="C415" t="s">
        <v>2558</v>
      </c>
      <c r="D415">
        <f>Rohdaten!F417/100</f>
        <v>15.8</v>
      </c>
    </row>
    <row r="416" spans="1:4">
      <c r="A416" s="3" t="s">
        <v>27</v>
      </c>
      <c r="B416" s="4" t="s">
        <v>448</v>
      </c>
      <c r="C416" t="s">
        <v>2559</v>
      </c>
      <c r="D416">
        <f>Rohdaten!F418/100</f>
        <v>17</v>
      </c>
    </row>
    <row r="417" spans="1:4">
      <c r="A417" s="3" t="s">
        <v>28</v>
      </c>
      <c r="B417" s="4" t="s">
        <v>449</v>
      </c>
      <c r="C417" t="s">
        <v>2560</v>
      </c>
      <c r="D417">
        <f>Rohdaten!F419/100</f>
        <v>14.2</v>
      </c>
    </row>
    <row r="418" spans="1:4">
      <c r="A418" s="3" t="s">
        <v>29</v>
      </c>
      <c r="B418" s="4" t="s">
        <v>450</v>
      </c>
      <c r="C418" t="s">
        <v>2561</v>
      </c>
      <c r="D418">
        <f>Rohdaten!F420/100</f>
        <v>12.5</v>
      </c>
    </row>
    <row r="419" spans="1:4">
      <c r="A419" s="3" t="s">
        <v>30</v>
      </c>
      <c r="B419" s="4" t="s">
        <v>451</v>
      </c>
      <c r="C419" t="s">
        <v>2562</v>
      </c>
      <c r="D419">
        <f>Rohdaten!F421/100</f>
        <v>8.3000000000000007</v>
      </c>
    </row>
    <row r="420" spans="1:4">
      <c r="A420" s="3" t="s">
        <v>31</v>
      </c>
      <c r="B420" s="4" t="s">
        <v>452</v>
      </c>
      <c r="C420" t="s">
        <v>2563</v>
      </c>
      <c r="D420">
        <f>Rohdaten!F422/100</f>
        <v>2.2999999999999998</v>
      </c>
    </row>
    <row r="421" spans="1:4">
      <c r="A421" s="3" t="s">
        <v>32</v>
      </c>
      <c r="B421" s="4" t="s">
        <v>453</v>
      </c>
      <c r="C421" t="s">
        <v>2564</v>
      </c>
      <c r="D421">
        <f>Rohdaten!F423/100</f>
        <v>1.9</v>
      </c>
    </row>
    <row r="422" spans="1:4">
      <c r="A422" s="3" t="s">
        <v>21</v>
      </c>
      <c r="B422" s="4" t="s">
        <v>454</v>
      </c>
      <c r="C422" t="s">
        <v>2565</v>
      </c>
      <c r="D422">
        <f>Rohdaten!F424/100</f>
        <v>0.3</v>
      </c>
    </row>
    <row r="423" spans="1:4">
      <c r="A423" s="3" t="s">
        <v>22</v>
      </c>
      <c r="B423" s="4" t="s">
        <v>455</v>
      </c>
      <c r="C423" t="s">
        <v>2566</v>
      </c>
      <c r="D423">
        <f>Rohdaten!F425/100</f>
        <v>-2</v>
      </c>
    </row>
    <row r="424" spans="1:4">
      <c r="A424" s="3" t="s">
        <v>23</v>
      </c>
      <c r="B424" s="4" t="s">
        <v>456</v>
      </c>
      <c r="C424" t="s">
        <v>2567</v>
      </c>
      <c r="D424">
        <f>Rohdaten!F426/100</f>
        <v>0.7</v>
      </c>
    </row>
    <row r="425" spans="1:4">
      <c r="A425" s="3" t="s">
        <v>24</v>
      </c>
      <c r="B425" s="4" t="s">
        <v>457</v>
      </c>
      <c r="C425" t="s">
        <v>2568</v>
      </c>
      <c r="D425">
        <f>Rohdaten!F427/100</f>
        <v>8</v>
      </c>
    </row>
    <row r="426" spans="1:4">
      <c r="A426" s="3" t="s">
        <v>25</v>
      </c>
      <c r="B426" s="4" t="s">
        <v>458</v>
      </c>
      <c r="C426" t="s">
        <v>2569</v>
      </c>
      <c r="D426">
        <f>Rohdaten!F428/100</f>
        <v>12.3</v>
      </c>
    </row>
    <row r="427" spans="1:4">
      <c r="A427" s="3" t="s">
        <v>26</v>
      </c>
      <c r="B427" s="4" t="s">
        <v>459</v>
      </c>
      <c r="C427" t="s">
        <v>2570</v>
      </c>
      <c r="D427">
        <f>Rohdaten!F429/100</f>
        <v>14.3</v>
      </c>
    </row>
    <row r="428" spans="1:4">
      <c r="A428" s="3" t="s">
        <v>27</v>
      </c>
      <c r="B428" s="4" t="s">
        <v>460</v>
      </c>
      <c r="C428" t="s">
        <v>2571</v>
      </c>
      <c r="D428">
        <f>Rohdaten!F430/100</f>
        <v>16.3</v>
      </c>
    </row>
    <row r="429" spans="1:4">
      <c r="A429" s="3" t="s">
        <v>28</v>
      </c>
      <c r="B429" s="4" t="s">
        <v>461</v>
      </c>
      <c r="C429" t="s">
        <v>2572</v>
      </c>
      <c r="D429">
        <f>Rohdaten!F431/100</f>
        <v>16.399999999999999</v>
      </c>
    </row>
    <row r="430" spans="1:4">
      <c r="A430" s="3" t="s">
        <v>29</v>
      </c>
      <c r="B430" s="4" t="s">
        <v>462</v>
      </c>
      <c r="C430" t="s">
        <v>2573</v>
      </c>
      <c r="D430">
        <f>Rohdaten!F432/100</f>
        <v>14.7</v>
      </c>
    </row>
    <row r="431" spans="1:4">
      <c r="A431" s="3" t="s">
        <v>30</v>
      </c>
      <c r="B431" s="4" t="s">
        <v>463</v>
      </c>
      <c r="C431" t="s">
        <v>2574</v>
      </c>
      <c r="D431">
        <f>Rohdaten!F433/100</f>
        <v>9.6</v>
      </c>
    </row>
    <row r="432" spans="1:4">
      <c r="A432" s="3" t="s">
        <v>31</v>
      </c>
      <c r="B432" s="4" t="s">
        <v>464</v>
      </c>
      <c r="C432" t="s">
        <v>2575</v>
      </c>
      <c r="D432">
        <f>Rohdaten!F434/100</f>
        <v>6.9</v>
      </c>
    </row>
    <row r="433" spans="1:4">
      <c r="A433" s="3" t="s">
        <v>32</v>
      </c>
      <c r="B433" s="4" t="s">
        <v>465</v>
      </c>
      <c r="C433" t="s">
        <v>2576</v>
      </c>
      <c r="D433">
        <f>Rohdaten!F435/100</f>
        <v>2.2000000000000002</v>
      </c>
    </row>
    <row r="434" spans="1:4">
      <c r="A434" s="3" t="s">
        <v>21</v>
      </c>
      <c r="B434" s="4" t="s">
        <v>466</v>
      </c>
      <c r="C434" t="s">
        <v>2577</v>
      </c>
      <c r="D434">
        <f>Rohdaten!F436/100</f>
        <v>-1.4</v>
      </c>
    </row>
    <row r="435" spans="1:4">
      <c r="A435" s="3" t="s">
        <v>22</v>
      </c>
      <c r="B435" s="4" t="s">
        <v>467</v>
      </c>
      <c r="C435" t="s">
        <v>2578</v>
      </c>
      <c r="D435">
        <f>Rohdaten!F437/100</f>
        <v>1.7</v>
      </c>
    </row>
    <row r="436" spans="1:4">
      <c r="A436" s="3" t="s">
        <v>23</v>
      </c>
      <c r="B436" s="4" t="s">
        <v>468</v>
      </c>
      <c r="C436" t="s">
        <v>2579</v>
      </c>
      <c r="D436">
        <f>Rohdaten!F438/100</f>
        <v>2.4</v>
      </c>
    </row>
    <row r="437" spans="1:4">
      <c r="A437" s="3" t="s">
        <v>24</v>
      </c>
      <c r="B437" s="4" t="s">
        <v>469</v>
      </c>
      <c r="C437" t="s">
        <v>2580</v>
      </c>
      <c r="D437">
        <f>Rohdaten!F439/100</f>
        <v>6.5</v>
      </c>
    </row>
    <row r="438" spans="1:4">
      <c r="A438" s="3" t="s">
        <v>25</v>
      </c>
      <c r="B438" s="4" t="s">
        <v>470</v>
      </c>
      <c r="C438" t="s">
        <v>2581</v>
      </c>
      <c r="D438">
        <f>Rohdaten!F440/100</f>
        <v>10</v>
      </c>
    </row>
    <row r="439" spans="1:4">
      <c r="A439" s="3" t="s">
        <v>26</v>
      </c>
      <c r="B439" s="4" t="s">
        <v>471</v>
      </c>
      <c r="C439" t="s">
        <v>2582</v>
      </c>
      <c r="D439">
        <f>Rohdaten!F441/100</f>
        <v>15.2</v>
      </c>
    </row>
    <row r="440" spans="1:4">
      <c r="A440" s="3" t="s">
        <v>27</v>
      </c>
      <c r="B440" s="4" t="s">
        <v>472</v>
      </c>
      <c r="C440" t="s">
        <v>2583</v>
      </c>
      <c r="D440">
        <f>Rohdaten!F442/100</f>
        <v>18</v>
      </c>
    </row>
    <row r="441" spans="1:4">
      <c r="A441" s="3" t="s">
        <v>28</v>
      </c>
      <c r="B441" s="4" t="s">
        <v>473</v>
      </c>
      <c r="C441" t="s">
        <v>2584</v>
      </c>
      <c r="D441">
        <f>Rohdaten!F443/100</f>
        <v>15.7</v>
      </c>
    </row>
    <row r="442" spans="1:4">
      <c r="A442" s="3" t="s">
        <v>29</v>
      </c>
      <c r="B442" s="4" t="s">
        <v>474</v>
      </c>
      <c r="C442" t="s">
        <v>2585</v>
      </c>
      <c r="D442">
        <f>Rohdaten!F444/100</f>
        <v>12.9</v>
      </c>
    </row>
    <row r="443" spans="1:4">
      <c r="A443" s="3" t="s">
        <v>30</v>
      </c>
      <c r="B443" s="4" t="s">
        <v>475</v>
      </c>
      <c r="C443" t="s">
        <v>2586</v>
      </c>
      <c r="D443">
        <f>Rohdaten!F445/100</f>
        <v>6.8</v>
      </c>
    </row>
    <row r="444" spans="1:4">
      <c r="A444" s="3" t="s">
        <v>31</v>
      </c>
      <c r="B444" s="4" t="s">
        <v>476</v>
      </c>
      <c r="C444" t="s">
        <v>2587</v>
      </c>
      <c r="D444">
        <f>Rohdaten!F446/100</f>
        <v>4.3</v>
      </c>
    </row>
    <row r="445" spans="1:4">
      <c r="A445" s="3" t="s">
        <v>32</v>
      </c>
      <c r="B445" s="4" t="s">
        <v>477</v>
      </c>
      <c r="C445" t="s">
        <v>2588</v>
      </c>
      <c r="D445">
        <f>Rohdaten!F447/100</f>
        <v>1.2</v>
      </c>
    </row>
    <row r="446" spans="1:4">
      <c r="A446" s="3" t="s">
        <v>21</v>
      </c>
      <c r="B446" s="4" t="s">
        <v>478</v>
      </c>
      <c r="C446" t="s">
        <v>2589</v>
      </c>
      <c r="D446">
        <f>Rohdaten!F448/100</f>
        <v>0.2</v>
      </c>
    </row>
    <row r="447" spans="1:4">
      <c r="A447" s="3" t="s">
        <v>22</v>
      </c>
      <c r="B447" s="4" t="s">
        <v>479</v>
      </c>
      <c r="C447" t="s">
        <v>2590</v>
      </c>
      <c r="D447">
        <f>Rohdaten!F449/100</f>
        <v>-1.8</v>
      </c>
    </row>
    <row r="448" spans="1:4">
      <c r="A448" s="3" t="s">
        <v>23</v>
      </c>
      <c r="B448" s="4" t="s">
        <v>480</v>
      </c>
      <c r="C448" t="s">
        <v>2591</v>
      </c>
      <c r="D448">
        <f>Rohdaten!F450/100</f>
        <v>0.6</v>
      </c>
    </row>
    <row r="449" spans="1:4">
      <c r="A449" s="3" t="s">
        <v>24</v>
      </c>
      <c r="B449" s="4" t="s">
        <v>481</v>
      </c>
      <c r="C449" t="s">
        <v>2592</v>
      </c>
      <c r="D449">
        <f>Rohdaten!F451/100</f>
        <v>5.7</v>
      </c>
    </row>
    <row r="450" spans="1:4">
      <c r="A450" s="3" t="s">
        <v>25</v>
      </c>
      <c r="B450" s="4" t="s">
        <v>482</v>
      </c>
      <c r="C450" t="s">
        <v>2593</v>
      </c>
      <c r="D450">
        <f>Rohdaten!F452/100</f>
        <v>11.1</v>
      </c>
    </row>
    <row r="451" spans="1:4">
      <c r="A451" s="3" t="s">
        <v>26</v>
      </c>
      <c r="B451" s="4" t="s">
        <v>483</v>
      </c>
      <c r="C451" t="s">
        <v>2594</v>
      </c>
      <c r="D451">
        <f>Rohdaten!F453/100</f>
        <v>15.1</v>
      </c>
    </row>
    <row r="452" spans="1:4">
      <c r="A452" s="3" t="s">
        <v>27</v>
      </c>
      <c r="B452" s="4" t="s">
        <v>484</v>
      </c>
      <c r="C452" t="s">
        <v>2595</v>
      </c>
      <c r="D452">
        <f>Rohdaten!F454/100</f>
        <v>14.6</v>
      </c>
    </row>
    <row r="453" spans="1:4">
      <c r="A453" s="3" t="s">
        <v>28</v>
      </c>
      <c r="B453" s="4" t="s">
        <v>485</v>
      </c>
      <c r="C453" t="s">
        <v>2596</v>
      </c>
      <c r="D453">
        <f>Rohdaten!F455/100</f>
        <v>15</v>
      </c>
    </row>
    <row r="454" spans="1:4">
      <c r="A454" s="3" t="s">
        <v>29</v>
      </c>
      <c r="B454" s="4" t="s">
        <v>486</v>
      </c>
      <c r="C454" t="s">
        <v>2597</v>
      </c>
      <c r="D454">
        <f>Rohdaten!F456/100</f>
        <v>12</v>
      </c>
    </row>
    <row r="455" spans="1:4">
      <c r="A455" s="3" t="s">
        <v>30</v>
      </c>
      <c r="B455" s="4" t="s">
        <v>487</v>
      </c>
      <c r="C455" t="s">
        <v>2598</v>
      </c>
      <c r="D455">
        <f>Rohdaten!F457/100</f>
        <v>7.1</v>
      </c>
    </row>
    <row r="456" spans="1:4">
      <c r="A456" s="3" t="s">
        <v>31</v>
      </c>
      <c r="B456" s="4" t="s">
        <v>488</v>
      </c>
      <c r="C456" t="s">
        <v>2599</v>
      </c>
      <c r="D456">
        <f>Rohdaten!F458/100</f>
        <v>4.4000000000000004</v>
      </c>
    </row>
    <row r="457" spans="1:4">
      <c r="A457" s="3" t="s">
        <v>32</v>
      </c>
      <c r="B457" s="4" t="s">
        <v>489</v>
      </c>
      <c r="C457" t="s">
        <v>2600</v>
      </c>
      <c r="D457">
        <f>Rohdaten!F459/100</f>
        <v>3</v>
      </c>
    </row>
    <row r="458" spans="1:4">
      <c r="A458" s="3" t="s">
        <v>21</v>
      </c>
      <c r="B458" s="4" t="s">
        <v>490</v>
      </c>
      <c r="C458" t="s">
        <v>2601</v>
      </c>
      <c r="D458">
        <f>Rohdaten!F460/100</f>
        <v>-1.4</v>
      </c>
    </row>
    <row r="459" spans="1:4">
      <c r="A459" s="3" t="s">
        <v>22</v>
      </c>
      <c r="B459" s="4" t="s">
        <v>491</v>
      </c>
      <c r="C459" t="s">
        <v>2602</v>
      </c>
      <c r="D459">
        <f>Rohdaten!F461/100</f>
        <v>-0.6</v>
      </c>
    </row>
    <row r="460" spans="1:4">
      <c r="A460" s="3" t="s">
        <v>23</v>
      </c>
      <c r="B460" s="4" t="s">
        <v>492</v>
      </c>
      <c r="C460" t="s">
        <v>2603</v>
      </c>
      <c r="D460">
        <f>Rohdaten!F462/100</f>
        <v>2</v>
      </c>
    </row>
    <row r="461" spans="1:4">
      <c r="A461" s="3" t="s">
        <v>24</v>
      </c>
      <c r="B461" s="4" t="s">
        <v>493</v>
      </c>
      <c r="C461" t="s">
        <v>2604</v>
      </c>
      <c r="D461">
        <f>Rohdaten!F463/100</f>
        <v>7.5</v>
      </c>
    </row>
    <row r="462" spans="1:4">
      <c r="A462" s="3" t="s">
        <v>25</v>
      </c>
      <c r="B462" s="4" t="s">
        <v>494</v>
      </c>
      <c r="C462" t="s">
        <v>2605</v>
      </c>
      <c r="D462">
        <f>Rohdaten!F464/100</f>
        <v>17</v>
      </c>
    </row>
    <row r="463" spans="1:4">
      <c r="A463" s="3" t="s">
        <v>26</v>
      </c>
      <c r="B463" s="4" t="s">
        <v>495</v>
      </c>
      <c r="C463" t="s">
        <v>2606</v>
      </c>
      <c r="D463">
        <f>Rohdaten!F465/100</f>
        <v>19.2</v>
      </c>
    </row>
    <row r="464" spans="1:4">
      <c r="A464" s="3" t="s">
        <v>27</v>
      </c>
      <c r="B464" s="4" t="s">
        <v>496</v>
      </c>
      <c r="C464" t="s">
        <v>2607</v>
      </c>
      <c r="D464">
        <f>Rohdaten!F466/100</f>
        <v>16.3</v>
      </c>
    </row>
    <row r="465" spans="1:4">
      <c r="A465" s="3" t="s">
        <v>28</v>
      </c>
      <c r="B465" s="4" t="s">
        <v>497</v>
      </c>
      <c r="C465" t="s">
        <v>2608</v>
      </c>
      <c r="D465">
        <f>Rohdaten!F467/100</f>
        <v>15.3</v>
      </c>
    </row>
    <row r="466" spans="1:4">
      <c r="A466" s="3" t="s">
        <v>29</v>
      </c>
      <c r="B466" s="4" t="s">
        <v>498</v>
      </c>
      <c r="C466" t="s">
        <v>2609</v>
      </c>
      <c r="D466">
        <f>Rohdaten!F468/100</f>
        <v>11.8</v>
      </c>
    </row>
    <row r="467" spans="1:4">
      <c r="A467" s="3" t="s">
        <v>30</v>
      </c>
      <c r="B467" s="4" t="s">
        <v>499</v>
      </c>
      <c r="C467" t="s">
        <v>2610</v>
      </c>
      <c r="D467">
        <f>Rohdaten!F469/100</f>
        <v>8.8000000000000007</v>
      </c>
    </row>
    <row r="468" spans="1:4">
      <c r="A468" s="3" t="s">
        <v>31</v>
      </c>
      <c r="B468" s="4" t="s">
        <v>500</v>
      </c>
      <c r="C468" t="s">
        <v>2611</v>
      </c>
      <c r="D468">
        <f>Rohdaten!F470/100</f>
        <v>3.9</v>
      </c>
    </row>
    <row r="469" spans="1:4">
      <c r="A469" s="3" t="s">
        <v>32</v>
      </c>
      <c r="B469" s="4" t="s">
        <v>501</v>
      </c>
      <c r="C469" t="s">
        <v>2612</v>
      </c>
      <c r="D469">
        <f>Rohdaten!F471/100</f>
        <v>0.1</v>
      </c>
    </row>
    <row r="470" spans="1:4">
      <c r="A470" s="3" t="s">
        <v>21</v>
      </c>
      <c r="B470" s="4" t="s">
        <v>502</v>
      </c>
      <c r="C470" t="s">
        <v>2613</v>
      </c>
      <c r="D470">
        <f>Rohdaten!F472/100</f>
        <v>3.53</v>
      </c>
    </row>
    <row r="471" spans="1:4">
      <c r="A471" s="3" t="s">
        <v>22</v>
      </c>
      <c r="B471" s="4" t="s">
        <v>503</v>
      </c>
      <c r="C471" t="s">
        <v>2614</v>
      </c>
      <c r="D471">
        <f>Rohdaten!F473/100</f>
        <v>-0.77</v>
      </c>
    </row>
    <row r="472" spans="1:4">
      <c r="A472" s="3" t="s">
        <v>23</v>
      </c>
      <c r="B472" s="4" t="s">
        <v>504</v>
      </c>
      <c r="C472" t="s">
        <v>2615</v>
      </c>
      <c r="D472">
        <f>Rohdaten!F474/100</f>
        <v>5.31</v>
      </c>
    </row>
    <row r="473" spans="1:4">
      <c r="A473" s="3" t="s">
        <v>24</v>
      </c>
      <c r="B473" s="4" t="s">
        <v>505</v>
      </c>
      <c r="C473" t="s">
        <v>2616</v>
      </c>
      <c r="D473">
        <f>Rohdaten!F475/100</f>
        <v>6.69</v>
      </c>
    </row>
    <row r="474" spans="1:4">
      <c r="A474" s="3" t="s">
        <v>25</v>
      </c>
      <c r="B474" s="4" t="s">
        <v>506</v>
      </c>
      <c r="C474" t="s">
        <v>2617</v>
      </c>
      <c r="D474">
        <f>Rohdaten!F476/100</f>
        <v>13.88</v>
      </c>
    </row>
    <row r="475" spans="1:4">
      <c r="A475" s="3" t="s">
        <v>26</v>
      </c>
      <c r="B475" s="4" t="s">
        <v>507</v>
      </c>
      <c r="C475" t="s">
        <v>2618</v>
      </c>
      <c r="D475">
        <f>Rohdaten!F477/100</f>
        <v>14.07</v>
      </c>
    </row>
    <row r="476" spans="1:4">
      <c r="A476" s="3" t="s">
        <v>27</v>
      </c>
      <c r="B476" s="4" t="s">
        <v>508</v>
      </c>
      <c r="C476" t="s">
        <v>2619</v>
      </c>
      <c r="D476">
        <f>Rohdaten!F478/100</f>
        <v>15.44</v>
      </c>
    </row>
    <row r="477" spans="1:4">
      <c r="A477" s="3" t="s">
        <v>28</v>
      </c>
      <c r="B477" s="4" t="s">
        <v>509</v>
      </c>
      <c r="C477" t="s">
        <v>2620</v>
      </c>
      <c r="D477">
        <f>Rohdaten!F479/100</f>
        <v>16.16</v>
      </c>
    </row>
    <row r="478" spans="1:4">
      <c r="A478" s="3" t="s">
        <v>29</v>
      </c>
      <c r="B478" s="4" t="s">
        <v>510</v>
      </c>
      <c r="C478" t="s">
        <v>2621</v>
      </c>
      <c r="D478">
        <f>Rohdaten!F480/100</f>
        <v>14.24</v>
      </c>
    </row>
    <row r="479" spans="1:4">
      <c r="A479" s="3" t="s">
        <v>30</v>
      </c>
      <c r="B479" s="4" t="s">
        <v>511</v>
      </c>
      <c r="C479" t="s">
        <v>2622</v>
      </c>
      <c r="D479">
        <f>Rohdaten!F481/100</f>
        <v>8.6</v>
      </c>
    </row>
    <row r="480" spans="1:4">
      <c r="A480" s="3" t="s">
        <v>31</v>
      </c>
      <c r="B480" s="4" t="s">
        <v>512</v>
      </c>
      <c r="C480" t="s">
        <v>2623</v>
      </c>
      <c r="D480">
        <f>Rohdaten!F482/100</f>
        <v>3.67</v>
      </c>
    </row>
    <row r="481" spans="1:4">
      <c r="A481" s="3" t="s">
        <v>32</v>
      </c>
      <c r="B481" s="4" t="s">
        <v>513</v>
      </c>
      <c r="C481" t="s">
        <v>2624</v>
      </c>
      <c r="D481">
        <f>Rohdaten!F483/100</f>
        <v>-4.82</v>
      </c>
    </row>
    <row r="482" spans="1:4">
      <c r="A482" s="3" t="s">
        <v>21</v>
      </c>
      <c r="B482" s="4" t="s">
        <v>514</v>
      </c>
      <c r="C482" t="s">
        <v>2625</v>
      </c>
      <c r="D482">
        <f>Rohdaten!F484/100</f>
        <v>-3.25</v>
      </c>
    </row>
    <row r="483" spans="1:4">
      <c r="A483" s="3" t="s">
        <v>22</v>
      </c>
      <c r="B483" s="4" t="s">
        <v>515</v>
      </c>
      <c r="C483" t="s">
        <v>2626</v>
      </c>
      <c r="D483">
        <f>Rohdaten!F485/100</f>
        <v>0.96</v>
      </c>
    </row>
    <row r="484" spans="1:4">
      <c r="A484" s="3" t="s">
        <v>23</v>
      </c>
      <c r="B484" s="4" t="s">
        <v>516</v>
      </c>
      <c r="C484" t="s">
        <v>2627</v>
      </c>
      <c r="D484">
        <f>Rohdaten!F486/100</f>
        <v>2.73</v>
      </c>
    </row>
    <row r="485" spans="1:4">
      <c r="A485" s="3" t="s">
        <v>24</v>
      </c>
      <c r="B485" s="4" t="s">
        <v>517</v>
      </c>
      <c r="C485" t="s">
        <v>2628</v>
      </c>
      <c r="D485">
        <f>Rohdaten!F487/100</f>
        <v>5.71</v>
      </c>
    </row>
    <row r="486" spans="1:4">
      <c r="A486" s="3" t="s">
        <v>25</v>
      </c>
      <c r="B486" s="4" t="s">
        <v>518</v>
      </c>
      <c r="C486" t="s">
        <v>2629</v>
      </c>
      <c r="D486">
        <f>Rohdaten!F488/100</f>
        <v>12.6</v>
      </c>
    </row>
    <row r="487" spans="1:4">
      <c r="A487" s="3" t="s">
        <v>26</v>
      </c>
      <c r="B487" s="4" t="s">
        <v>519</v>
      </c>
      <c r="C487" t="s">
        <v>2630</v>
      </c>
      <c r="D487">
        <f>Rohdaten!F489/100</f>
        <v>15.25</v>
      </c>
    </row>
    <row r="488" spans="1:4">
      <c r="A488" s="3" t="s">
        <v>27</v>
      </c>
      <c r="B488" s="4" t="s">
        <v>520</v>
      </c>
      <c r="C488" t="s">
        <v>2631</v>
      </c>
      <c r="D488">
        <f>Rohdaten!F490/100</f>
        <v>16.350000000000001</v>
      </c>
    </row>
    <row r="489" spans="1:4">
      <c r="A489" s="3" t="s">
        <v>28</v>
      </c>
      <c r="B489" s="4" t="s">
        <v>521</v>
      </c>
      <c r="C489" t="s">
        <v>2632</v>
      </c>
      <c r="D489">
        <f>Rohdaten!F491/100</f>
        <v>14.92</v>
      </c>
    </row>
    <row r="490" spans="1:4">
      <c r="A490" s="3" t="s">
        <v>29</v>
      </c>
      <c r="B490" s="4" t="s">
        <v>522</v>
      </c>
      <c r="C490" t="s">
        <v>2633</v>
      </c>
      <c r="D490">
        <f>Rohdaten!F492/100</f>
        <v>14.37</v>
      </c>
    </row>
    <row r="491" spans="1:4">
      <c r="A491" s="3" t="s">
        <v>30</v>
      </c>
      <c r="B491" s="4" t="s">
        <v>523</v>
      </c>
      <c r="C491" t="s">
        <v>2634</v>
      </c>
      <c r="D491">
        <f>Rohdaten!F493/100</f>
        <v>10.06</v>
      </c>
    </row>
    <row r="492" spans="1:4">
      <c r="A492" s="3" t="s">
        <v>31</v>
      </c>
      <c r="B492" s="4" t="s">
        <v>524</v>
      </c>
      <c r="C492" t="s">
        <v>2635</v>
      </c>
      <c r="D492">
        <f>Rohdaten!F494/100</f>
        <v>3.77</v>
      </c>
    </row>
    <row r="493" spans="1:4">
      <c r="A493" s="3" t="s">
        <v>32</v>
      </c>
      <c r="B493" s="4" t="s">
        <v>525</v>
      </c>
      <c r="C493" t="s">
        <v>2636</v>
      </c>
      <c r="D493">
        <f>Rohdaten!F495/100</f>
        <v>2.97</v>
      </c>
    </row>
    <row r="494" spans="1:4">
      <c r="A494" s="3" t="s">
        <v>21</v>
      </c>
      <c r="B494" s="4" t="s">
        <v>526</v>
      </c>
      <c r="C494" t="s">
        <v>2637</v>
      </c>
      <c r="D494">
        <f>Rohdaten!F496/100</f>
        <v>-1.27</v>
      </c>
    </row>
    <row r="495" spans="1:4">
      <c r="A495" s="3" t="s">
        <v>22</v>
      </c>
      <c r="B495" s="4" t="s">
        <v>527</v>
      </c>
      <c r="C495" t="s">
        <v>2638</v>
      </c>
      <c r="D495">
        <f>Rohdaten!F497/100</f>
        <v>1</v>
      </c>
    </row>
    <row r="496" spans="1:4">
      <c r="A496" s="3" t="s">
        <v>23</v>
      </c>
      <c r="B496" s="4" t="s">
        <v>528</v>
      </c>
      <c r="C496" t="s">
        <v>2639</v>
      </c>
      <c r="D496">
        <f>Rohdaten!F498/100</f>
        <v>1.1399999999999999</v>
      </c>
    </row>
    <row r="497" spans="1:4">
      <c r="A497" s="3" t="s">
        <v>24</v>
      </c>
      <c r="B497" s="4" t="s">
        <v>529</v>
      </c>
      <c r="C497" t="s">
        <v>2640</v>
      </c>
      <c r="D497">
        <f>Rohdaten!F499/100</f>
        <v>6.67</v>
      </c>
    </row>
    <row r="498" spans="1:4">
      <c r="A498" s="3" t="s">
        <v>25</v>
      </c>
      <c r="B498" s="4" t="s">
        <v>530</v>
      </c>
      <c r="C498" t="s">
        <v>2641</v>
      </c>
      <c r="D498">
        <f>Rohdaten!F500/100</f>
        <v>12.69</v>
      </c>
    </row>
    <row r="499" spans="1:4">
      <c r="A499" s="3" t="s">
        <v>26</v>
      </c>
      <c r="B499" s="4" t="s">
        <v>531</v>
      </c>
      <c r="C499" t="s">
        <v>2642</v>
      </c>
      <c r="D499">
        <f>Rohdaten!F501/100</f>
        <v>14.38</v>
      </c>
    </row>
    <row r="500" spans="1:4">
      <c r="A500" s="3" t="s">
        <v>27</v>
      </c>
      <c r="B500" s="4" t="s">
        <v>532</v>
      </c>
      <c r="C500" t="s">
        <v>2643</v>
      </c>
      <c r="D500">
        <f>Rohdaten!F502/100</f>
        <v>15.86</v>
      </c>
    </row>
    <row r="501" spans="1:4">
      <c r="A501" s="3" t="s">
        <v>28</v>
      </c>
      <c r="B501" s="4" t="s">
        <v>533</v>
      </c>
      <c r="C501" t="s">
        <v>2644</v>
      </c>
      <c r="D501">
        <f>Rohdaten!F503/100</f>
        <v>17.309999999999999</v>
      </c>
    </row>
    <row r="502" spans="1:4">
      <c r="A502" s="3" t="s">
        <v>29</v>
      </c>
      <c r="B502" s="4" t="s">
        <v>534</v>
      </c>
      <c r="C502" t="s">
        <v>2645</v>
      </c>
      <c r="D502">
        <f>Rohdaten!F504/100</f>
        <v>13.65</v>
      </c>
    </row>
    <row r="503" spans="1:4">
      <c r="A503" s="3" t="s">
        <v>30</v>
      </c>
      <c r="B503" s="4" t="s">
        <v>535</v>
      </c>
      <c r="C503" t="s">
        <v>2646</v>
      </c>
      <c r="D503">
        <f>Rohdaten!F505/100</f>
        <v>8.16</v>
      </c>
    </row>
    <row r="504" spans="1:4">
      <c r="A504" s="3" t="s">
        <v>31</v>
      </c>
      <c r="B504" s="4" t="s">
        <v>536</v>
      </c>
      <c r="C504" t="s">
        <v>2647</v>
      </c>
      <c r="D504">
        <f>Rohdaten!F506/100</f>
        <v>3.27</v>
      </c>
    </row>
    <row r="505" spans="1:4">
      <c r="A505" s="3" t="s">
        <v>32</v>
      </c>
      <c r="B505" s="4" t="s">
        <v>537</v>
      </c>
      <c r="C505" t="s">
        <v>2648</v>
      </c>
      <c r="D505">
        <f>Rohdaten!F507/100</f>
        <v>0.2</v>
      </c>
    </row>
    <row r="506" spans="1:4">
      <c r="A506" s="3" t="s">
        <v>21</v>
      </c>
      <c r="B506" s="4" t="s">
        <v>538</v>
      </c>
      <c r="C506" t="s">
        <v>2649</v>
      </c>
      <c r="D506">
        <f>Rohdaten!F508/100</f>
        <v>-5.37</v>
      </c>
    </row>
    <row r="507" spans="1:4">
      <c r="A507" s="3" t="s">
        <v>22</v>
      </c>
      <c r="B507" s="4" t="s">
        <v>539</v>
      </c>
      <c r="C507" t="s">
        <v>2650</v>
      </c>
      <c r="D507">
        <f>Rohdaten!F509/100</f>
        <v>2.34</v>
      </c>
    </row>
    <row r="508" spans="1:4">
      <c r="A508" s="3" t="s">
        <v>23</v>
      </c>
      <c r="B508" s="4" t="s">
        <v>540</v>
      </c>
      <c r="C508" t="s">
        <v>2651</v>
      </c>
      <c r="D508">
        <f>Rohdaten!F510/100</f>
        <v>5.04</v>
      </c>
    </row>
    <row r="509" spans="1:4">
      <c r="A509" s="3" t="s">
        <v>24</v>
      </c>
      <c r="B509" s="4" t="s">
        <v>541</v>
      </c>
      <c r="C509" t="s">
        <v>2652</v>
      </c>
      <c r="D509">
        <f>Rohdaten!F511/100</f>
        <v>8.34</v>
      </c>
    </row>
    <row r="510" spans="1:4">
      <c r="A510" s="3" t="s">
        <v>25</v>
      </c>
      <c r="B510" s="4" t="s">
        <v>542</v>
      </c>
      <c r="C510" t="s">
        <v>2653</v>
      </c>
      <c r="D510">
        <f>Rohdaten!F512/100</f>
        <v>12.66</v>
      </c>
    </row>
    <row r="511" spans="1:4">
      <c r="A511" s="3" t="s">
        <v>26</v>
      </c>
      <c r="B511" s="4" t="s">
        <v>543</v>
      </c>
      <c r="C511" t="s">
        <v>2654</v>
      </c>
      <c r="D511">
        <f>Rohdaten!F513/100</f>
        <v>15.57</v>
      </c>
    </row>
    <row r="512" spans="1:4">
      <c r="A512" s="3" t="s">
        <v>27</v>
      </c>
      <c r="B512" s="4" t="s">
        <v>544</v>
      </c>
      <c r="C512" t="s">
        <v>2655</v>
      </c>
      <c r="D512">
        <f>Rohdaten!F514/100</f>
        <v>17.02</v>
      </c>
    </row>
    <row r="513" spans="1:4">
      <c r="A513" s="3" t="s">
        <v>28</v>
      </c>
      <c r="B513" s="4" t="s">
        <v>545</v>
      </c>
      <c r="C513" t="s">
        <v>2656</v>
      </c>
      <c r="D513">
        <f>Rohdaten!F515/100</f>
        <v>17.11</v>
      </c>
    </row>
    <row r="514" spans="1:4">
      <c r="A514" s="3" t="s">
        <v>29</v>
      </c>
      <c r="B514" s="4" t="s">
        <v>546</v>
      </c>
      <c r="C514" t="s">
        <v>2657</v>
      </c>
      <c r="D514">
        <f>Rohdaten!F516/100</f>
        <v>12.41</v>
      </c>
    </row>
    <row r="515" spans="1:4">
      <c r="A515" s="3" t="s">
        <v>30</v>
      </c>
      <c r="B515" s="4" t="s">
        <v>547</v>
      </c>
      <c r="C515" t="s">
        <v>2658</v>
      </c>
      <c r="D515">
        <f>Rohdaten!F517/100</f>
        <v>10.25</v>
      </c>
    </row>
    <row r="516" spans="1:4">
      <c r="A516" s="3" t="s">
        <v>31</v>
      </c>
      <c r="B516" s="4" t="s">
        <v>548</v>
      </c>
      <c r="C516" t="s">
        <v>2659</v>
      </c>
      <c r="D516">
        <f>Rohdaten!F518/100</f>
        <v>3.23</v>
      </c>
    </row>
    <row r="517" spans="1:4">
      <c r="A517" s="3" t="s">
        <v>32</v>
      </c>
      <c r="B517" s="4" t="s">
        <v>549</v>
      </c>
      <c r="C517" t="s">
        <v>2660</v>
      </c>
      <c r="D517">
        <f>Rohdaten!F519/100</f>
        <v>2.39</v>
      </c>
    </row>
    <row r="518" spans="1:4">
      <c r="A518" s="3" t="s">
        <v>21</v>
      </c>
      <c r="B518" s="4" t="s">
        <v>550</v>
      </c>
      <c r="C518" t="s">
        <v>2661</v>
      </c>
      <c r="D518">
        <f>Rohdaten!F520/100</f>
        <v>0.05</v>
      </c>
    </row>
    <row r="519" spans="1:4">
      <c r="A519" s="3" t="s">
        <v>22</v>
      </c>
      <c r="B519" s="4" t="s">
        <v>551</v>
      </c>
      <c r="C519" t="s">
        <v>2662</v>
      </c>
      <c r="D519">
        <f>Rohdaten!F521/100</f>
        <v>2.85</v>
      </c>
    </row>
    <row r="520" spans="1:4">
      <c r="A520" s="3" t="s">
        <v>23</v>
      </c>
      <c r="B520" s="4" t="s">
        <v>552</v>
      </c>
      <c r="C520" t="s">
        <v>2663</v>
      </c>
      <c r="D520">
        <f>Rohdaten!F522/100</f>
        <v>5.75</v>
      </c>
    </row>
    <row r="521" spans="1:4">
      <c r="A521" s="3" t="s">
        <v>24</v>
      </c>
      <c r="B521" s="4" t="s">
        <v>553</v>
      </c>
      <c r="C521" t="s">
        <v>2664</v>
      </c>
      <c r="D521">
        <f>Rohdaten!F523/100</f>
        <v>10.08</v>
      </c>
    </row>
    <row r="522" spans="1:4">
      <c r="A522" s="3" t="s">
        <v>25</v>
      </c>
      <c r="B522" s="4" t="s">
        <v>554</v>
      </c>
      <c r="C522" t="s">
        <v>2665</v>
      </c>
      <c r="D522">
        <f>Rohdaten!F524/100</f>
        <v>11.63</v>
      </c>
    </row>
    <row r="523" spans="1:4">
      <c r="A523" s="3" t="s">
        <v>26</v>
      </c>
      <c r="B523" s="4" t="s">
        <v>555</v>
      </c>
      <c r="C523" t="s">
        <v>2666</v>
      </c>
      <c r="D523">
        <f>Rohdaten!F525/100</f>
        <v>14.21</v>
      </c>
    </row>
    <row r="524" spans="1:4">
      <c r="A524" s="3" t="s">
        <v>27</v>
      </c>
      <c r="B524" s="4" t="s">
        <v>556</v>
      </c>
      <c r="C524" t="s">
        <v>2667</v>
      </c>
      <c r="D524">
        <f>Rohdaten!F526/100</f>
        <v>17.489999999999998</v>
      </c>
    </row>
    <row r="525" spans="1:4">
      <c r="A525" s="3" t="s">
        <v>28</v>
      </c>
      <c r="B525" s="4" t="s">
        <v>557</v>
      </c>
      <c r="C525" t="s">
        <v>2668</v>
      </c>
      <c r="D525">
        <f>Rohdaten!F527/100</f>
        <v>14.8</v>
      </c>
    </row>
    <row r="526" spans="1:4">
      <c r="A526" s="3" t="s">
        <v>29</v>
      </c>
      <c r="B526" s="4" t="s">
        <v>558</v>
      </c>
      <c r="C526" t="s">
        <v>2669</v>
      </c>
      <c r="D526">
        <f>Rohdaten!F528/100</f>
        <v>11.24</v>
      </c>
    </row>
    <row r="527" spans="1:4">
      <c r="A527" s="3" t="s">
        <v>30</v>
      </c>
      <c r="B527" s="4" t="s">
        <v>559</v>
      </c>
      <c r="C527" t="s">
        <v>2670</v>
      </c>
      <c r="D527">
        <f>Rohdaten!F529/100</f>
        <v>7.93</v>
      </c>
    </row>
    <row r="528" spans="1:4">
      <c r="A528" s="3" t="s">
        <v>31</v>
      </c>
      <c r="B528" s="4" t="s">
        <v>560</v>
      </c>
      <c r="C528" t="s">
        <v>2671</v>
      </c>
      <c r="D528">
        <f>Rohdaten!F530/100</f>
        <v>5.68</v>
      </c>
    </row>
    <row r="529" spans="1:4">
      <c r="A529" s="3" t="s">
        <v>32</v>
      </c>
      <c r="B529" s="4" t="s">
        <v>561</v>
      </c>
      <c r="C529" t="s">
        <v>2672</v>
      </c>
      <c r="D529">
        <f>Rohdaten!F531/100</f>
        <v>2.5099999999999998</v>
      </c>
    </row>
    <row r="530" spans="1:4">
      <c r="A530" s="3" t="s">
        <v>21</v>
      </c>
      <c r="B530" s="4" t="s">
        <v>562</v>
      </c>
      <c r="C530" t="s">
        <v>2673</v>
      </c>
      <c r="D530">
        <f>Rohdaten!F532/100</f>
        <v>-2.69</v>
      </c>
    </row>
    <row r="531" spans="1:4">
      <c r="A531" s="3" t="s">
        <v>22</v>
      </c>
      <c r="B531" s="4" t="s">
        <v>563</v>
      </c>
      <c r="C531" t="s">
        <v>2674</v>
      </c>
      <c r="D531">
        <f>Rohdaten!F533/100</f>
        <v>-4.76</v>
      </c>
    </row>
    <row r="532" spans="1:4">
      <c r="A532" s="3" t="s">
        <v>23</v>
      </c>
      <c r="B532" s="4" t="s">
        <v>564</v>
      </c>
      <c r="C532" t="s">
        <v>2675</v>
      </c>
      <c r="D532">
        <f>Rohdaten!F534/100</f>
        <v>3.18</v>
      </c>
    </row>
    <row r="533" spans="1:4">
      <c r="A533" s="3" t="s">
        <v>24</v>
      </c>
      <c r="B533" s="4" t="s">
        <v>565</v>
      </c>
      <c r="C533" t="s">
        <v>2676</v>
      </c>
      <c r="D533">
        <f>Rohdaten!F535/100</f>
        <v>9.26</v>
      </c>
    </row>
    <row r="534" spans="1:4">
      <c r="A534" s="3" t="s">
        <v>25</v>
      </c>
      <c r="B534" s="4" t="s">
        <v>566</v>
      </c>
      <c r="C534" t="s">
        <v>2677</v>
      </c>
      <c r="D534">
        <f>Rohdaten!F536/100</f>
        <v>12.75</v>
      </c>
    </row>
    <row r="535" spans="1:4">
      <c r="A535" s="3" t="s">
        <v>26</v>
      </c>
      <c r="B535" s="4" t="s">
        <v>567</v>
      </c>
      <c r="C535" t="s">
        <v>2678</v>
      </c>
      <c r="D535">
        <f>Rohdaten!F537/100</f>
        <v>15.64</v>
      </c>
    </row>
    <row r="536" spans="1:4">
      <c r="A536" s="3" t="s">
        <v>27</v>
      </c>
      <c r="B536" s="4" t="s">
        <v>568</v>
      </c>
      <c r="C536" t="s">
        <v>2679</v>
      </c>
      <c r="D536">
        <f>Rohdaten!F538/100</f>
        <v>16.559999999999999</v>
      </c>
    </row>
    <row r="537" spans="1:4">
      <c r="A537" s="3" t="s">
        <v>28</v>
      </c>
      <c r="B537" s="4" t="s">
        <v>569</v>
      </c>
      <c r="C537" t="s">
        <v>2680</v>
      </c>
      <c r="D537">
        <f>Rohdaten!F539/100</f>
        <v>16.53</v>
      </c>
    </row>
    <row r="538" spans="1:4">
      <c r="A538" s="3" t="s">
        <v>29</v>
      </c>
      <c r="B538" s="4" t="s">
        <v>570</v>
      </c>
      <c r="C538" t="s">
        <v>2681</v>
      </c>
      <c r="D538">
        <f>Rohdaten!F540/100</f>
        <v>14.46</v>
      </c>
    </row>
    <row r="539" spans="1:4">
      <c r="A539" s="3" t="s">
        <v>30</v>
      </c>
      <c r="B539" s="4" t="s">
        <v>571</v>
      </c>
      <c r="C539" t="s">
        <v>2682</v>
      </c>
      <c r="D539">
        <f>Rohdaten!F541/100</f>
        <v>7.6</v>
      </c>
    </row>
    <row r="540" spans="1:4">
      <c r="A540" s="3" t="s">
        <v>31</v>
      </c>
      <c r="B540" s="4" t="s">
        <v>572</v>
      </c>
      <c r="C540" t="s">
        <v>2683</v>
      </c>
      <c r="D540">
        <f>Rohdaten!F542/100</f>
        <v>4.93</v>
      </c>
    </row>
    <row r="541" spans="1:4">
      <c r="A541" s="3" t="s">
        <v>32</v>
      </c>
      <c r="B541" s="4" t="s">
        <v>573</v>
      </c>
      <c r="C541" t="s">
        <v>2684</v>
      </c>
      <c r="D541">
        <f>Rohdaten!F543/100</f>
        <v>1.06</v>
      </c>
    </row>
    <row r="542" spans="1:4">
      <c r="A542" s="3" t="s">
        <v>21</v>
      </c>
      <c r="B542" s="4" t="s">
        <v>574</v>
      </c>
      <c r="C542" t="s">
        <v>2685</v>
      </c>
      <c r="D542">
        <f>Rohdaten!F544/100</f>
        <v>1.45</v>
      </c>
    </row>
    <row r="543" spans="1:4">
      <c r="A543" s="3" t="s">
        <v>22</v>
      </c>
      <c r="B543" s="4" t="s">
        <v>575</v>
      </c>
      <c r="C543" t="s">
        <v>2686</v>
      </c>
      <c r="D543">
        <f>Rohdaten!F545/100</f>
        <v>1.78</v>
      </c>
    </row>
    <row r="544" spans="1:4">
      <c r="A544" s="3" t="s">
        <v>23</v>
      </c>
      <c r="B544" s="4" t="s">
        <v>576</v>
      </c>
      <c r="C544" t="s">
        <v>2687</v>
      </c>
      <c r="D544">
        <f>Rohdaten!F546/100</f>
        <v>5.95</v>
      </c>
    </row>
    <row r="545" spans="1:4">
      <c r="A545" s="3" t="s">
        <v>24</v>
      </c>
      <c r="B545" s="4" t="s">
        <v>577</v>
      </c>
      <c r="C545" t="s">
        <v>2688</v>
      </c>
      <c r="D545">
        <f>Rohdaten!F547/100</f>
        <v>6.94</v>
      </c>
    </row>
    <row r="546" spans="1:4">
      <c r="A546" s="3" t="s">
        <v>25</v>
      </c>
      <c r="B546" s="4" t="s">
        <v>578</v>
      </c>
      <c r="C546" t="s">
        <v>2689</v>
      </c>
      <c r="D546">
        <f>Rohdaten!F548/100</f>
        <v>11.01</v>
      </c>
    </row>
    <row r="547" spans="1:4">
      <c r="A547" s="3" t="s">
        <v>26</v>
      </c>
      <c r="B547" s="4" t="s">
        <v>579</v>
      </c>
      <c r="C547" t="s">
        <v>2690</v>
      </c>
      <c r="D547">
        <f>Rohdaten!F549/100</f>
        <v>17.88</v>
      </c>
    </row>
    <row r="548" spans="1:4">
      <c r="A548" s="3" t="s">
        <v>27</v>
      </c>
      <c r="B548" s="4" t="s">
        <v>580</v>
      </c>
      <c r="C548" t="s">
        <v>2691</v>
      </c>
      <c r="D548">
        <f>Rohdaten!F550/100</f>
        <v>17.920000000000002</v>
      </c>
    </row>
    <row r="549" spans="1:4">
      <c r="A549" s="3" t="s">
        <v>28</v>
      </c>
      <c r="B549" s="4" t="s">
        <v>581</v>
      </c>
      <c r="C549" t="s">
        <v>2692</v>
      </c>
      <c r="D549">
        <f>Rohdaten!F551/100</f>
        <v>15.22</v>
      </c>
    </row>
    <row r="550" spans="1:4">
      <c r="A550" s="3" t="s">
        <v>29</v>
      </c>
      <c r="B550" s="4" t="s">
        <v>582</v>
      </c>
      <c r="C550" t="s">
        <v>2693</v>
      </c>
      <c r="D550">
        <f>Rohdaten!F552/100</f>
        <v>13.69</v>
      </c>
    </row>
    <row r="551" spans="1:4">
      <c r="A551" s="3" t="s">
        <v>30</v>
      </c>
      <c r="B551" s="4" t="s">
        <v>583</v>
      </c>
      <c r="C551" t="s">
        <v>2694</v>
      </c>
      <c r="D551">
        <f>Rohdaten!F553/100</f>
        <v>9.4</v>
      </c>
    </row>
    <row r="552" spans="1:4">
      <c r="A552" s="3" t="s">
        <v>31</v>
      </c>
      <c r="B552" s="4" t="s">
        <v>584</v>
      </c>
      <c r="C552" t="s">
        <v>2695</v>
      </c>
      <c r="D552">
        <f>Rohdaten!F554/100</f>
        <v>1.85</v>
      </c>
    </row>
    <row r="553" spans="1:4">
      <c r="A553" s="3" t="s">
        <v>32</v>
      </c>
      <c r="B553" s="4" t="s">
        <v>585</v>
      </c>
      <c r="C553" t="s">
        <v>2696</v>
      </c>
      <c r="D553">
        <f>Rohdaten!F555/100</f>
        <v>1.23</v>
      </c>
    </row>
    <row r="554" spans="1:4">
      <c r="A554" s="3" t="s">
        <v>21</v>
      </c>
      <c r="B554" s="4" t="s">
        <v>586</v>
      </c>
      <c r="C554" t="s">
        <v>2697</v>
      </c>
      <c r="D554">
        <f>Rohdaten!F556/100</f>
        <v>-2.78</v>
      </c>
    </row>
    <row r="555" spans="1:4">
      <c r="A555" s="3" t="s">
        <v>22</v>
      </c>
      <c r="B555" s="4" t="s">
        <v>587</v>
      </c>
      <c r="C555" t="s">
        <v>2698</v>
      </c>
      <c r="D555">
        <f>Rohdaten!F557/100</f>
        <v>1.52</v>
      </c>
    </row>
    <row r="556" spans="1:4">
      <c r="A556" s="3" t="s">
        <v>23</v>
      </c>
      <c r="B556" s="4" t="s">
        <v>588</v>
      </c>
      <c r="C556" t="s">
        <v>2699</v>
      </c>
      <c r="D556">
        <f>Rohdaten!F558/100</f>
        <v>5.65</v>
      </c>
    </row>
    <row r="557" spans="1:4">
      <c r="A557" s="3" t="s">
        <v>24</v>
      </c>
      <c r="B557" s="4" t="s">
        <v>589</v>
      </c>
      <c r="C557" t="s">
        <v>2700</v>
      </c>
      <c r="D557">
        <f>Rohdaten!F559/100</f>
        <v>7.64</v>
      </c>
    </row>
    <row r="558" spans="1:4">
      <c r="A558" s="3" t="s">
        <v>25</v>
      </c>
      <c r="B558" s="4" t="s">
        <v>590</v>
      </c>
      <c r="C558" t="s">
        <v>2701</v>
      </c>
      <c r="D558">
        <f>Rohdaten!F560/100</f>
        <v>11.84</v>
      </c>
    </row>
    <row r="559" spans="1:4">
      <c r="A559" s="3" t="s">
        <v>26</v>
      </c>
      <c r="B559" s="4" t="s">
        <v>591</v>
      </c>
      <c r="C559" t="s">
        <v>2702</v>
      </c>
      <c r="D559">
        <f>Rohdaten!F561/100</f>
        <v>17.88</v>
      </c>
    </row>
    <row r="560" spans="1:4">
      <c r="A560" s="3" t="s">
        <v>27</v>
      </c>
      <c r="B560" s="4" t="s">
        <v>592</v>
      </c>
      <c r="C560" t="s">
        <v>2703</v>
      </c>
      <c r="D560">
        <f>Rohdaten!F562/100</f>
        <v>16.29</v>
      </c>
    </row>
    <row r="561" spans="1:4">
      <c r="A561" s="3" t="s">
        <v>28</v>
      </c>
      <c r="B561" s="4" t="s">
        <v>593</v>
      </c>
      <c r="C561" t="s">
        <v>2704</v>
      </c>
      <c r="D561">
        <f>Rohdaten!F563/100</f>
        <v>18.34</v>
      </c>
    </row>
    <row r="562" spans="1:4">
      <c r="A562" s="3" t="s">
        <v>29</v>
      </c>
      <c r="B562" s="4" t="s">
        <v>594</v>
      </c>
      <c r="C562" t="s">
        <v>2705</v>
      </c>
      <c r="D562">
        <f>Rohdaten!F564/100</f>
        <v>13.17</v>
      </c>
    </row>
    <row r="563" spans="1:4">
      <c r="A563" s="3" t="s">
        <v>30</v>
      </c>
      <c r="B563" s="4" t="s">
        <v>595</v>
      </c>
      <c r="C563" t="s">
        <v>2706</v>
      </c>
      <c r="D563">
        <f>Rohdaten!F565/100</f>
        <v>8.2100000000000009</v>
      </c>
    </row>
    <row r="564" spans="1:4">
      <c r="A564" s="3" t="s">
        <v>31</v>
      </c>
      <c r="B564" s="4" t="s">
        <v>596</v>
      </c>
      <c r="C564" t="s">
        <v>2707</v>
      </c>
      <c r="D564">
        <f>Rohdaten!F566/100</f>
        <v>4.3099999999999996</v>
      </c>
    </row>
    <row r="565" spans="1:4">
      <c r="A565" s="3" t="s">
        <v>32</v>
      </c>
      <c r="B565" s="4" t="s">
        <v>597</v>
      </c>
      <c r="C565" t="s">
        <v>2708</v>
      </c>
      <c r="D565">
        <f>Rohdaten!F567/100</f>
        <v>3.27</v>
      </c>
    </row>
    <row r="566" spans="1:4">
      <c r="A566" s="3" t="s">
        <v>21</v>
      </c>
      <c r="B566" s="4" t="s">
        <v>598</v>
      </c>
      <c r="C566" t="s">
        <v>2709</v>
      </c>
      <c r="D566">
        <f>Rohdaten!F568/100</f>
        <v>4.6900000000000004</v>
      </c>
    </row>
    <row r="567" spans="1:4">
      <c r="A567" s="3" t="s">
        <v>22</v>
      </c>
      <c r="B567" s="4" t="s">
        <v>599</v>
      </c>
      <c r="C567" t="s">
        <v>2710</v>
      </c>
      <c r="D567">
        <f>Rohdaten!F569/100</f>
        <v>2.82</v>
      </c>
    </row>
    <row r="568" spans="1:4">
      <c r="A568" s="3" t="s">
        <v>23</v>
      </c>
      <c r="B568" s="4" t="s">
        <v>600</v>
      </c>
      <c r="C568" t="s">
        <v>2711</v>
      </c>
      <c r="D568">
        <f>Rohdaten!F570/100</f>
        <v>3.41</v>
      </c>
    </row>
    <row r="569" spans="1:4">
      <c r="A569" s="3" t="s">
        <v>24</v>
      </c>
      <c r="B569" s="4" t="s">
        <v>601</v>
      </c>
      <c r="C569" t="s">
        <v>2712</v>
      </c>
      <c r="D569">
        <f>Rohdaten!F571/100</f>
        <v>7.59</v>
      </c>
    </row>
    <row r="570" spans="1:4">
      <c r="A570" s="3" t="s">
        <v>25</v>
      </c>
      <c r="B570" s="4" t="s">
        <v>602</v>
      </c>
      <c r="C570" t="s">
        <v>2713</v>
      </c>
      <c r="D570">
        <f>Rohdaten!F572/100</f>
        <v>11.32</v>
      </c>
    </row>
    <row r="571" spans="1:4">
      <c r="A571" s="3" t="s">
        <v>26</v>
      </c>
      <c r="B571" s="4" t="s">
        <v>603</v>
      </c>
      <c r="C571" t="s">
        <v>2714</v>
      </c>
      <c r="D571">
        <f>Rohdaten!F573/100</f>
        <v>15.21</v>
      </c>
    </row>
    <row r="572" spans="1:4">
      <c r="A572" s="3" t="s">
        <v>27</v>
      </c>
      <c r="B572" s="4" t="s">
        <v>604</v>
      </c>
      <c r="C572" t="s">
        <v>2715</v>
      </c>
      <c r="D572">
        <f>Rohdaten!F574/100</f>
        <v>14.34</v>
      </c>
    </row>
    <row r="573" spans="1:4">
      <c r="A573" s="3" t="s">
        <v>28</v>
      </c>
      <c r="B573" s="4" t="s">
        <v>605</v>
      </c>
      <c r="C573" t="s">
        <v>2716</v>
      </c>
      <c r="D573">
        <f>Rohdaten!F575/100</f>
        <v>18.489999999999998</v>
      </c>
    </row>
    <row r="574" spans="1:4">
      <c r="A574" s="3" t="s">
        <v>29</v>
      </c>
      <c r="B574" s="4" t="s">
        <v>606</v>
      </c>
      <c r="C574" t="s">
        <v>2717</v>
      </c>
      <c r="D574">
        <f>Rohdaten!F576/100</f>
        <v>14.76</v>
      </c>
    </row>
    <row r="575" spans="1:4">
      <c r="A575" s="3" t="s">
        <v>30</v>
      </c>
      <c r="B575" s="4" t="s">
        <v>607</v>
      </c>
      <c r="C575" t="s">
        <v>2718</v>
      </c>
      <c r="D575">
        <f>Rohdaten!F577/100</f>
        <v>8.77</v>
      </c>
    </row>
    <row r="576" spans="1:4">
      <c r="A576" s="3" t="s">
        <v>31</v>
      </c>
      <c r="B576" s="4" t="s">
        <v>608</v>
      </c>
      <c r="C576" t="s">
        <v>2719</v>
      </c>
      <c r="D576">
        <f>Rohdaten!F578/100</f>
        <v>5.77</v>
      </c>
    </row>
    <row r="577" spans="1:4">
      <c r="A577" s="3" t="s">
        <v>32</v>
      </c>
      <c r="B577" s="4" t="s">
        <v>609</v>
      </c>
      <c r="C577" t="s">
        <v>2720</v>
      </c>
      <c r="D577">
        <f>Rohdaten!F579/100</f>
        <v>5.41</v>
      </c>
    </row>
    <row r="578" spans="1:4">
      <c r="A578" s="3" t="s">
        <v>21</v>
      </c>
      <c r="B578" s="4" t="s">
        <v>610</v>
      </c>
      <c r="C578" t="s">
        <v>2721</v>
      </c>
      <c r="D578">
        <f>Rohdaten!F580/100</f>
        <v>3.48</v>
      </c>
    </row>
    <row r="579" spans="1:4">
      <c r="A579" s="3" t="s">
        <v>22</v>
      </c>
      <c r="B579" s="4" t="s">
        <v>611</v>
      </c>
      <c r="C579" t="s">
        <v>2722</v>
      </c>
      <c r="D579">
        <f>Rohdaten!F581/100</f>
        <v>3.43</v>
      </c>
    </row>
    <row r="580" spans="1:4">
      <c r="A580" s="3" t="s">
        <v>23</v>
      </c>
      <c r="B580" s="4" t="s">
        <v>612</v>
      </c>
      <c r="C580" t="s">
        <v>2723</v>
      </c>
      <c r="D580">
        <f>Rohdaten!F582/100</f>
        <v>3.15</v>
      </c>
    </row>
    <row r="581" spans="1:4">
      <c r="A581" s="3" t="s">
        <v>24</v>
      </c>
      <c r="B581" s="4" t="s">
        <v>613</v>
      </c>
      <c r="C581" t="s">
        <v>2724</v>
      </c>
      <c r="D581">
        <f>Rohdaten!F583/100</f>
        <v>7.61</v>
      </c>
    </row>
    <row r="582" spans="1:4">
      <c r="A582" s="3" t="s">
        <v>25</v>
      </c>
      <c r="B582" s="4" t="s">
        <v>614</v>
      </c>
      <c r="C582" t="s">
        <v>2725</v>
      </c>
      <c r="D582">
        <f>Rohdaten!F584/100</f>
        <v>11.65</v>
      </c>
    </row>
    <row r="583" spans="1:4">
      <c r="A583" s="3" t="s">
        <v>26</v>
      </c>
      <c r="B583" s="4" t="s">
        <v>615</v>
      </c>
      <c r="C583" t="s">
        <v>2726</v>
      </c>
      <c r="D583">
        <f>Rohdaten!F585/100</f>
        <v>15.59</v>
      </c>
    </row>
    <row r="584" spans="1:4">
      <c r="A584" s="3" t="s">
        <v>27</v>
      </c>
      <c r="B584" s="4" t="s">
        <v>616</v>
      </c>
      <c r="C584" t="s">
        <v>2727</v>
      </c>
      <c r="D584">
        <f>Rohdaten!F586/100</f>
        <v>18.53</v>
      </c>
    </row>
    <row r="585" spans="1:4">
      <c r="A585" s="3" t="s">
        <v>28</v>
      </c>
      <c r="B585" s="4" t="s">
        <v>617</v>
      </c>
      <c r="C585" t="s">
        <v>2728</v>
      </c>
      <c r="D585">
        <f>Rohdaten!F587/100</f>
        <v>16.88</v>
      </c>
    </row>
    <row r="586" spans="1:4">
      <c r="A586" s="3" t="s">
        <v>29</v>
      </c>
      <c r="B586" s="4" t="s">
        <v>618</v>
      </c>
      <c r="C586" t="s">
        <v>2729</v>
      </c>
      <c r="D586">
        <f>Rohdaten!F588/100</f>
        <v>13.14</v>
      </c>
    </row>
    <row r="587" spans="1:4">
      <c r="A587" s="3" t="s">
        <v>30</v>
      </c>
      <c r="B587" s="4" t="s">
        <v>619</v>
      </c>
      <c r="C587" t="s">
        <v>2730</v>
      </c>
      <c r="D587">
        <f>Rohdaten!F589/100</f>
        <v>8.8699999999999992</v>
      </c>
    </row>
    <row r="588" spans="1:4">
      <c r="A588" s="3" t="s">
        <v>31</v>
      </c>
      <c r="B588" s="4" t="s">
        <v>620</v>
      </c>
      <c r="C588" t="s">
        <v>2731</v>
      </c>
      <c r="D588">
        <f>Rohdaten!F590/100</f>
        <v>8.51</v>
      </c>
    </row>
    <row r="589" spans="1:4">
      <c r="A589" s="3" t="s">
        <v>32</v>
      </c>
      <c r="B589" s="4" t="s">
        <v>621</v>
      </c>
      <c r="C589" t="s">
        <v>2732</v>
      </c>
      <c r="D589">
        <f>Rohdaten!F591/100</f>
        <v>-1.54</v>
      </c>
    </row>
    <row r="590" spans="1:4">
      <c r="A590" s="3" t="s">
        <v>21</v>
      </c>
      <c r="B590" s="4" t="s">
        <v>622</v>
      </c>
      <c r="C590" t="s">
        <v>2734</v>
      </c>
      <c r="D590">
        <f>Rohdaten!F592/100</f>
        <v>1.92</v>
      </c>
    </row>
    <row r="591" spans="1:4">
      <c r="A591" s="3" t="s">
        <v>22</v>
      </c>
      <c r="B591" s="4" t="s">
        <v>623</v>
      </c>
      <c r="C591" t="s">
        <v>2735</v>
      </c>
      <c r="D591">
        <f>Rohdaten!F593/100</f>
        <v>1.83</v>
      </c>
    </row>
    <row r="592" spans="1:4">
      <c r="A592" s="3" t="s">
        <v>23</v>
      </c>
      <c r="B592" s="4" t="s">
        <v>624</v>
      </c>
      <c r="C592" t="s">
        <v>2736</v>
      </c>
      <c r="D592">
        <f>Rohdaten!F594/100</f>
        <v>2.08</v>
      </c>
    </row>
    <row r="593" spans="1:4">
      <c r="A593" s="3" t="s">
        <v>24</v>
      </c>
      <c r="B593" s="4" t="s">
        <v>625</v>
      </c>
      <c r="C593" t="s">
        <v>2737</v>
      </c>
      <c r="D593">
        <f>Rohdaten!F595/100</f>
        <v>6.98</v>
      </c>
    </row>
    <row r="594" spans="1:4">
      <c r="A594" s="3" t="s">
        <v>25</v>
      </c>
      <c r="B594" s="4" t="s">
        <v>626</v>
      </c>
      <c r="C594" t="s">
        <v>2738</v>
      </c>
      <c r="D594">
        <f>Rohdaten!F596/100</f>
        <v>11.78</v>
      </c>
    </row>
    <row r="595" spans="1:4">
      <c r="A595" s="3" t="s">
        <v>26</v>
      </c>
      <c r="B595" s="4" t="s">
        <v>627</v>
      </c>
      <c r="C595" t="s">
        <v>2739</v>
      </c>
      <c r="D595">
        <f>Rohdaten!F597/100</f>
        <v>16.59</v>
      </c>
    </row>
    <row r="596" spans="1:4">
      <c r="A596" s="3" t="s">
        <v>27</v>
      </c>
      <c r="B596" s="4" t="s">
        <v>628</v>
      </c>
      <c r="C596" t="s">
        <v>2740</v>
      </c>
      <c r="D596">
        <f>Rohdaten!F598/100</f>
        <v>18.96</v>
      </c>
    </row>
    <row r="597" spans="1:4">
      <c r="A597" s="3" t="s">
        <v>28</v>
      </c>
      <c r="B597" s="4" t="s">
        <v>629</v>
      </c>
      <c r="C597" t="s">
        <v>2741</v>
      </c>
      <c r="D597">
        <f>Rohdaten!F599/100</f>
        <v>16.97</v>
      </c>
    </row>
    <row r="598" spans="1:4">
      <c r="A598" s="3" t="s">
        <v>29</v>
      </c>
      <c r="B598" s="4" t="s">
        <v>630</v>
      </c>
      <c r="C598" t="s">
        <v>2742</v>
      </c>
      <c r="D598">
        <f>Rohdaten!F600/100</f>
        <v>14.26</v>
      </c>
    </row>
    <row r="599" spans="1:4">
      <c r="A599" s="3" t="s">
        <v>30</v>
      </c>
      <c r="B599" s="4" t="s">
        <v>631</v>
      </c>
      <c r="C599" t="s">
        <v>2743</v>
      </c>
      <c r="D599">
        <f>Rohdaten!F601/100</f>
        <v>9.9</v>
      </c>
    </row>
    <row r="600" spans="1:4">
      <c r="A600" s="3" t="s">
        <v>31</v>
      </c>
      <c r="B600" s="4" t="s">
        <v>632</v>
      </c>
      <c r="C600" t="s">
        <v>2744</v>
      </c>
      <c r="D600">
        <f>Rohdaten!F602/100</f>
        <v>5.65</v>
      </c>
    </row>
    <row r="601" spans="1:4">
      <c r="A601" s="3" t="s">
        <v>32</v>
      </c>
      <c r="B601" s="4" t="s">
        <v>633</v>
      </c>
      <c r="C601" t="s">
        <v>2733</v>
      </c>
      <c r="D601">
        <f>Rohdaten!F603/100</f>
        <v>4.68</v>
      </c>
    </row>
    <row r="602" spans="1:4">
      <c r="A602" s="3" t="s">
        <v>21</v>
      </c>
      <c r="B602" s="4" t="s">
        <v>634</v>
      </c>
      <c r="C602" t="s">
        <v>2745</v>
      </c>
      <c r="D602">
        <f>Rohdaten!F604/100</f>
        <v>-2.78</v>
      </c>
    </row>
    <row r="603" spans="1:4">
      <c r="A603" s="3" t="s">
        <v>22</v>
      </c>
      <c r="B603" s="4" t="s">
        <v>635</v>
      </c>
      <c r="C603" t="s">
        <v>2746</v>
      </c>
      <c r="D603">
        <f>Rohdaten!F605/100</f>
        <v>-1.69</v>
      </c>
    </row>
    <row r="604" spans="1:4">
      <c r="A604" s="3" t="s">
        <v>23</v>
      </c>
      <c r="B604" s="4" t="s">
        <v>636</v>
      </c>
      <c r="C604" t="s">
        <v>2747</v>
      </c>
      <c r="D604">
        <f>Rohdaten!F606/100</f>
        <v>3.04</v>
      </c>
    </row>
    <row r="605" spans="1:4">
      <c r="A605" s="3" t="s">
        <v>24</v>
      </c>
      <c r="B605" s="4" t="s">
        <v>637</v>
      </c>
      <c r="C605" t="s">
        <v>2748</v>
      </c>
      <c r="D605">
        <f>Rohdaten!F607/100</f>
        <v>8.7200000000000006</v>
      </c>
    </row>
    <row r="606" spans="1:4">
      <c r="A606" s="3" t="s">
        <v>25</v>
      </c>
      <c r="B606" s="4" t="s">
        <v>638</v>
      </c>
      <c r="C606" t="s">
        <v>2749</v>
      </c>
      <c r="D606">
        <f>Rohdaten!F608/100</f>
        <v>12.9</v>
      </c>
    </row>
    <row r="607" spans="1:4">
      <c r="A607" s="3" t="s">
        <v>26</v>
      </c>
      <c r="B607" s="4" t="s">
        <v>639</v>
      </c>
      <c r="C607" t="s">
        <v>2750</v>
      </c>
      <c r="D607">
        <f>Rohdaten!F609/100</f>
        <v>15.4</v>
      </c>
    </row>
    <row r="608" spans="1:4">
      <c r="A608" s="3" t="s">
        <v>27</v>
      </c>
      <c r="B608" s="4" t="s">
        <v>640</v>
      </c>
      <c r="C608" t="s">
        <v>2751</v>
      </c>
      <c r="D608">
        <f>Rohdaten!F610/100</f>
        <v>19.420000000000002</v>
      </c>
    </row>
    <row r="609" spans="1:4">
      <c r="A609" s="3" t="s">
        <v>28</v>
      </c>
      <c r="B609" s="4" t="s">
        <v>641</v>
      </c>
      <c r="C609" t="s">
        <v>2752</v>
      </c>
      <c r="D609">
        <f>Rohdaten!F611/100</f>
        <v>17.010000000000002</v>
      </c>
    </row>
    <row r="610" spans="1:4">
      <c r="A610" s="3" t="s">
        <v>29</v>
      </c>
      <c r="B610" s="4" t="s">
        <v>642</v>
      </c>
      <c r="C610" t="s">
        <v>2753</v>
      </c>
      <c r="D610">
        <f>Rohdaten!F612/100</f>
        <v>14.4</v>
      </c>
    </row>
    <row r="611" spans="1:4">
      <c r="A611" s="3" t="s">
        <v>30</v>
      </c>
      <c r="B611" s="4" t="s">
        <v>643</v>
      </c>
      <c r="C611" t="s">
        <v>2754</v>
      </c>
      <c r="D611">
        <f>Rohdaten!F613/100</f>
        <v>10.35</v>
      </c>
    </row>
    <row r="612" spans="1:4">
      <c r="A612" s="3" t="s">
        <v>31</v>
      </c>
      <c r="B612" s="4" t="s">
        <v>644</v>
      </c>
      <c r="C612" t="s">
        <v>2755</v>
      </c>
      <c r="D612">
        <f>Rohdaten!F614/100</f>
        <v>4.78</v>
      </c>
    </row>
    <row r="613" spans="1:4">
      <c r="A613" s="3" t="s">
        <v>32</v>
      </c>
      <c r="B613" s="4" t="s">
        <v>645</v>
      </c>
      <c r="C613" t="s">
        <v>2756</v>
      </c>
      <c r="D613">
        <f>Rohdaten!F615/100</f>
        <v>2.2200000000000002</v>
      </c>
    </row>
    <row r="614" spans="1:4">
      <c r="A614" s="3" t="s">
        <v>21</v>
      </c>
      <c r="B614" s="4" t="s">
        <v>646</v>
      </c>
      <c r="C614" t="s">
        <v>2757</v>
      </c>
      <c r="D614">
        <f>Rohdaten!F616/100</f>
        <v>4.4000000000000004</v>
      </c>
    </row>
    <row r="615" spans="1:4">
      <c r="A615" s="3" t="s">
        <v>22</v>
      </c>
      <c r="B615" s="4" t="s">
        <v>647</v>
      </c>
      <c r="C615" t="s">
        <v>2758</v>
      </c>
      <c r="D615">
        <f>Rohdaten!F617/100</f>
        <v>-1.57</v>
      </c>
    </row>
    <row r="616" spans="1:4">
      <c r="A616" s="3" t="s">
        <v>23</v>
      </c>
      <c r="B616" s="4" t="s">
        <v>648</v>
      </c>
      <c r="C616" t="s">
        <v>2759</v>
      </c>
      <c r="D616">
        <f>Rohdaten!F618/100</f>
        <v>4.22</v>
      </c>
    </row>
    <row r="617" spans="1:4">
      <c r="A617" s="3" t="s">
        <v>24</v>
      </c>
      <c r="B617" s="4" t="s">
        <v>649</v>
      </c>
      <c r="C617" t="s">
        <v>2760</v>
      </c>
      <c r="D617">
        <f>Rohdaten!F619/100</f>
        <v>7.96</v>
      </c>
    </row>
    <row r="618" spans="1:4">
      <c r="A618" s="3" t="s">
        <v>25</v>
      </c>
      <c r="B618" s="4" t="s">
        <v>650</v>
      </c>
      <c r="C618" t="s">
        <v>2761</v>
      </c>
      <c r="D618">
        <f>Rohdaten!F620/100</f>
        <v>9.52</v>
      </c>
    </row>
    <row r="619" spans="1:4">
      <c r="A619" s="3" t="s">
        <v>26</v>
      </c>
      <c r="B619" s="4" t="s">
        <v>651</v>
      </c>
      <c r="C619" t="s">
        <v>2762</v>
      </c>
      <c r="D619">
        <f>Rohdaten!F621/100</f>
        <v>16.690000000000001</v>
      </c>
    </row>
    <row r="620" spans="1:4">
      <c r="A620" s="3" t="s">
        <v>27</v>
      </c>
      <c r="B620" s="4" t="s">
        <v>652</v>
      </c>
      <c r="C620" t="s">
        <v>2763</v>
      </c>
      <c r="D620">
        <f>Rohdaten!F622/100</f>
        <v>15.61</v>
      </c>
    </row>
    <row r="621" spans="1:4">
      <c r="A621" s="3" t="s">
        <v>28</v>
      </c>
      <c r="B621" s="4" t="s">
        <v>653</v>
      </c>
      <c r="C621" t="s">
        <v>2764</v>
      </c>
      <c r="D621">
        <f>Rohdaten!F623/100</f>
        <v>15.01</v>
      </c>
    </row>
    <row r="622" spans="1:4">
      <c r="A622" s="3" t="s">
        <v>29</v>
      </c>
      <c r="B622" s="4" t="s">
        <v>654</v>
      </c>
      <c r="C622" t="s">
        <v>2765</v>
      </c>
      <c r="D622">
        <f>Rohdaten!F624/100</f>
        <v>12.54</v>
      </c>
    </row>
    <row r="623" spans="1:4">
      <c r="A623" s="3" t="s">
        <v>30</v>
      </c>
      <c r="B623" s="4" t="s">
        <v>655</v>
      </c>
      <c r="C623" t="s">
        <v>2766</v>
      </c>
      <c r="D623">
        <f>Rohdaten!F625/100</f>
        <v>8.15</v>
      </c>
    </row>
    <row r="624" spans="1:4">
      <c r="A624" s="3" t="s">
        <v>31</v>
      </c>
      <c r="B624" s="4" t="s">
        <v>656</v>
      </c>
      <c r="C624" t="s">
        <v>2767</v>
      </c>
      <c r="D624">
        <f>Rohdaten!F626/100</f>
        <v>3.15</v>
      </c>
    </row>
    <row r="625" spans="1:4">
      <c r="A625" s="3" t="s">
        <v>32</v>
      </c>
      <c r="B625" s="4" t="s">
        <v>657</v>
      </c>
      <c r="C625" t="s">
        <v>2768</v>
      </c>
      <c r="D625">
        <f>Rohdaten!F627/100</f>
        <v>-7.0000000000000007E-2</v>
      </c>
    </row>
    <row r="626" spans="1:4">
      <c r="A626" s="3" t="s">
        <v>21</v>
      </c>
      <c r="B626" s="4" t="s">
        <v>658</v>
      </c>
      <c r="C626" t="s">
        <v>2769</v>
      </c>
      <c r="D626">
        <f>Rohdaten!F628/100</f>
        <v>2.46</v>
      </c>
    </row>
    <row r="627" spans="1:4">
      <c r="A627" s="3" t="s">
        <v>22</v>
      </c>
      <c r="B627" s="4" t="s">
        <v>659</v>
      </c>
      <c r="C627" t="s">
        <v>2770</v>
      </c>
      <c r="D627">
        <f>Rohdaten!F629/100</f>
        <v>5.46</v>
      </c>
    </row>
    <row r="628" spans="1:4">
      <c r="A628" s="3" t="s">
        <v>23</v>
      </c>
      <c r="B628" s="4" t="s">
        <v>660</v>
      </c>
      <c r="C628" t="s">
        <v>2771</v>
      </c>
      <c r="D628">
        <f>Rohdaten!F630/100</f>
        <v>7.11</v>
      </c>
    </row>
    <row r="629" spans="1:4">
      <c r="A629" s="3" t="s">
        <v>24</v>
      </c>
      <c r="B629" s="4" t="s">
        <v>661</v>
      </c>
      <c r="C629" t="s">
        <v>2772</v>
      </c>
      <c r="D629">
        <f>Rohdaten!F631/100</f>
        <v>5.79</v>
      </c>
    </row>
    <row r="630" spans="1:4">
      <c r="A630" s="3" t="s">
        <v>25</v>
      </c>
      <c r="B630" s="4" t="s">
        <v>662</v>
      </c>
      <c r="C630" t="s">
        <v>2773</v>
      </c>
      <c r="D630">
        <f>Rohdaten!F632/100</f>
        <v>13.75</v>
      </c>
    </row>
    <row r="631" spans="1:4">
      <c r="A631" s="3" t="s">
        <v>26</v>
      </c>
      <c r="B631" s="4" t="s">
        <v>663</v>
      </c>
      <c r="C631" t="s">
        <v>2774</v>
      </c>
      <c r="D631">
        <f>Rohdaten!F633/100</f>
        <v>15.48</v>
      </c>
    </row>
    <row r="632" spans="1:4">
      <c r="A632" s="3" t="s">
        <v>27</v>
      </c>
      <c r="B632" s="4" t="s">
        <v>664</v>
      </c>
      <c r="C632" t="s">
        <v>2775</v>
      </c>
      <c r="D632">
        <f>Rohdaten!F634/100</f>
        <v>16.88</v>
      </c>
    </row>
    <row r="633" spans="1:4">
      <c r="A633" s="3" t="s">
        <v>28</v>
      </c>
      <c r="B633" s="4" t="s">
        <v>665</v>
      </c>
      <c r="C633" t="s">
        <v>2776</v>
      </c>
      <c r="D633">
        <f>Rohdaten!F635/100</f>
        <v>15.63</v>
      </c>
    </row>
    <row r="634" spans="1:4">
      <c r="A634" s="3" t="s">
        <v>29</v>
      </c>
      <c r="B634" s="4" t="s">
        <v>666</v>
      </c>
      <c r="C634" t="s">
        <v>2777</v>
      </c>
      <c r="D634">
        <f>Rohdaten!F636/100</f>
        <v>14.87</v>
      </c>
    </row>
    <row r="635" spans="1:4">
      <c r="A635" s="3" t="s">
        <v>30</v>
      </c>
      <c r="B635" s="4" t="s">
        <v>667</v>
      </c>
      <c r="C635" t="s">
        <v>2778</v>
      </c>
      <c r="D635">
        <f>Rohdaten!F637/100</f>
        <v>10.79</v>
      </c>
    </row>
    <row r="636" spans="1:4">
      <c r="A636" s="3" t="s">
        <v>31</v>
      </c>
      <c r="B636" s="4" t="s">
        <v>668</v>
      </c>
      <c r="C636" t="s">
        <v>2779</v>
      </c>
      <c r="D636">
        <f>Rohdaten!F638/100</f>
        <v>5.53</v>
      </c>
    </row>
    <row r="637" spans="1:4">
      <c r="A637" s="3" t="s">
        <v>32</v>
      </c>
      <c r="B637" s="4" t="s">
        <v>669</v>
      </c>
      <c r="C637" t="s">
        <v>2780</v>
      </c>
      <c r="D637">
        <f>Rohdaten!F639/100</f>
        <v>0.73</v>
      </c>
    </row>
    <row r="638" spans="1:4">
      <c r="A638" s="3" t="s">
        <v>21</v>
      </c>
      <c r="B638" s="4" t="s">
        <v>670</v>
      </c>
      <c r="C638" t="s">
        <v>2781</v>
      </c>
      <c r="D638">
        <f>Rohdaten!F640/100</f>
        <v>0.79</v>
      </c>
    </row>
    <row r="639" spans="1:4">
      <c r="A639" s="3" t="s">
        <v>22</v>
      </c>
      <c r="B639" s="4" t="s">
        <v>671</v>
      </c>
      <c r="C639" t="s">
        <v>2782</v>
      </c>
      <c r="D639">
        <f>Rohdaten!F641/100</f>
        <v>2.36</v>
      </c>
    </row>
    <row r="640" spans="1:4">
      <c r="A640" s="3" t="s">
        <v>23</v>
      </c>
      <c r="B640" s="4" t="s">
        <v>672</v>
      </c>
      <c r="C640" t="s">
        <v>2783</v>
      </c>
      <c r="D640">
        <f>Rohdaten!F642/100</f>
        <v>3.81</v>
      </c>
    </row>
    <row r="641" spans="1:4">
      <c r="A641" s="3" t="s">
        <v>24</v>
      </c>
      <c r="B641" s="4" t="s">
        <v>673</v>
      </c>
      <c r="C641" t="s">
        <v>2784</v>
      </c>
      <c r="D641">
        <f>Rohdaten!F643/100</f>
        <v>9.33</v>
      </c>
    </row>
    <row r="642" spans="1:4">
      <c r="A642" s="3" t="s">
        <v>25</v>
      </c>
      <c r="B642" s="4" t="s">
        <v>674</v>
      </c>
      <c r="C642" t="s">
        <v>2785</v>
      </c>
      <c r="D642">
        <f>Rohdaten!F644/100</f>
        <v>12.95</v>
      </c>
    </row>
    <row r="643" spans="1:4">
      <c r="A643" s="3" t="s">
        <v>26</v>
      </c>
      <c r="B643" s="4" t="s">
        <v>675</v>
      </c>
      <c r="C643" t="s">
        <v>2786</v>
      </c>
      <c r="D643">
        <f>Rohdaten!F645/100</f>
        <v>15.1</v>
      </c>
    </row>
    <row r="644" spans="1:4">
      <c r="A644" s="3" t="s">
        <v>27</v>
      </c>
      <c r="B644" s="4" t="s">
        <v>676</v>
      </c>
      <c r="C644" t="s">
        <v>2787</v>
      </c>
      <c r="D644">
        <f>Rohdaten!F646/100</f>
        <v>18.579999999999998</v>
      </c>
    </row>
    <row r="645" spans="1:4">
      <c r="A645" s="3" t="s">
        <v>28</v>
      </c>
      <c r="B645" s="4" t="s">
        <v>677</v>
      </c>
      <c r="C645" t="s">
        <v>2788</v>
      </c>
      <c r="D645">
        <f>Rohdaten!F647/100</f>
        <v>16.93</v>
      </c>
    </row>
    <row r="646" spans="1:4">
      <c r="A646" s="3" t="s">
        <v>29</v>
      </c>
      <c r="B646" s="4" t="s">
        <v>678</v>
      </c>
      <c r="C646" t="s">
        <v>2789</v>
      </c>
      <c r="D646">
        <f>Rohdaten!F648/100</f>
        <v>13.04</v>
      </c>
    </row>
    <row r="647" spans="1:4">
      <c r="A647" s="3" t="s">
        <v>30</v>
      </c>
      <c r="B647" s="4" t="s">
        <v>679</v>
      </c>
      <c r="C647" t="s">
        <v>2790</v>
      </c>
      <c r="D647">
        <f>Rohdaten!F649/100</f>
        <v>8.9600000000000009</v>
      </c>
    </row>
    <row r="648" spans="1:4">
      <c r="A648" s="3" t="s">
        <v>31</v>
      </c>
      <c r="B648" s="4" t="s">
        <v>680</v>
      </c>
      <c r="C648" t="s">
        <v>2791</v>
      </c>
      <c r="D648">
        <f>Rohdaten!F650/100</f>
        <v>5.3</v>
      </c>
    </row>
    <row r="649" spans="1:4">
      <c r="A649" s="3" t="s">
        <v>32</v>
      </c>
      <c r="B649" s="4" t="s">
        <v>681</v>
      </c>
      <c r="C649" t="s">
        <v>2792</v>
      </c>
      <c r="D649">
        <f>Rohdaten!F651/100</f>
        <v>4.34</v>
      </c>
    </row>
    <row r="650" spans="1:4">
      <c r="A650" s="3" t="s">
        <v>21</v>
      </c>
      <c r="B650" s="4" t="s">
        <v>682</v>
      </c>
      <c r="C650" t="s">
        <v>2793</v>
      </c>
      <c r="D650">
        <f>Rohdaten!F652/100</f>
        <v>0.65</v>
      </c>
    </row>
    <row r="651" spans="1:4">
      <c r="A651" s="3" t="s">
        <v>22</v>
      </c>
      <c r="B651" s="4" t="s">
        <v>683</v>
      </c>
      <c r="C651" t="s">
        <v>2794</v>
      </c>
      <c r="D651">
        <f>Rohdaten!F653/100</f>
        <v>2.8</v>
      </c>
    </row>
    <row r="652" spans="1:4">
      <c r="A652" s="3" t="s">
        <v>23</v>
      </c>
      <c r="B652" s="4" t="s">
        <v>684</v>
      </c>
      <c r="C652" t="s">
        <v>2795</v>
      </c>
      <c r="D652">
        <f>Rohdaten!F654/100</f>
        <v>5.48</v>
      </c>
    </row>
    <row r="653" spans="1:4">
      <c r="A653" s="3" t="s">
        <v>24</v>
      </c>
      <c r="B653" s="4" t="s">
        <v>685</v>
      </c>
      <c r="C653" t="s">
        <v>2796</v>
      </c>
      <c r="D653">
        <f>Rohdaten!F655/100</f>
        <v>6</v>
      </c>
    </row>
    <row r="654" spans="1:4">
      <c r="A654" s="3" t="s">
        <v>25</v>
      </c>
      <c r="B654" s="4" t="s">
        <v>686</v>
      </c>
      <c r="C654" t="s">
        <v>2797</v>
      </c>
      <c r="D654">
        <f>Rohdaten!F656/100</f>
        <v>13.01</v>
      </c>
    </row>
    <row r="655" spans="1:4">
      <c r="A655" s="3" t="s">
        <v>26</v>
      </c>
      <c r="B655" s="4" t="s">
        <v>687</v>
      </c>
      <c r="C655" t="s">
        <v>2798</v>
      </c>
      <c r="D655">
        <f>Rohdaten!F657/100</f>
        <v>18.3</v>
      </c>
    </row>
    <row r="656" spans="1:4">
      <c r="A656" s="3" t="s">
        <v>27</v>
      </c>
      <c r="B656" s="4" t="s">
        <v>688</v>
      </c>
      <c r="C656" t="s">
        <v>2799</v>
      </c>
      <c r="D656">
        <f>Rohdaten!F658/100</f>
        <v>18.5</v>
      </c>
    </row>
    <row r="657" spans="1:4">
      <c r="A657" s="3" t="s">
        <v>28</v>
      </c>
      <c r="B657" s="4" t="s">
        <v>689</v>
      </c>
      <c r="C657" t="s">
        <v>2800</v>
      </c>
      <c r="D657">
        <f>Rohdaten!F659/100</f>
        <v>16.89</v>
      </c>
    </row>
    <row r="658" spans="1:4">
      <c r="A658" s="3" t="s">
        <v>29</v>
      </c>
      <c r="B658" s="4" t="s">
        <v>690</v>
      </c>
      <c r="C658" t="s">
        <v>2801</v>
      </c>
      <c r="D658">
        <f>Rohdaten!F660/100</f>
        <v>13.62</v>
      </c>
    </row>
    <row r="659" spans="1:4">
      <c r="A659" s="3" t="s">
        <v>30</v>
      </c>
      <c r="B659" s="4" t="s">
        <v>691</v>
      </c>
      <c r="C659" t="s">
        <v>2802</v>
      </c>
      <c r="D659">
        <f>Rohdaten!F661/100</f>
        <v>6.21</v>
      </c>
    </row>
    <row r="660" spans="1:4">
      <c r="A660" s="3" t="s">
        <v>31</v>
      </c>
      <c r="B660" s="4" t="s">
        <v>692</v>
      </c>
      <c r="C660" t="s">
        <v>2803</v>
      </c>
      <c r="D660">
        <f>Rohdaten!F662/100</f>
        <v>3.92</v>
      </c>
    </row>
    <row r="661" spans="1:4">
      <c r="A661" s="3" t="s">
        <v>32</v>
      </c>
      <c r="B661" s="4" t="s">
        <v>693</v>
      </c>
      <c r="C661" t="s">
        <v>2804</v>
      </c>
      <c r="D661">
        <f>Rohdaten!F663/100</f>
        <v>2.5499999999999998</v>
      </c>
    </row>
    <row r="662" spans="1:4">
      <c r="A662" s="3" t="s">
        <v>21</v>
      </c>
      <c r="B662" s="4" t="s">
        <v>694</v>
      </c>
      <c r="C662" t="s">
        <v>2805</v>
      </c>
      <c r="D662">
        <f>Rohdaten!F664/100</f>
        <v>2.98</v>
      </c>
    </row>
    <row r="663" spans="1:4">
      <c r="A663" s="3" t="s">
        <v>22</v>
      </c>
      <c r="B663" s="4" t="s">
        <v>695</v>
      </c>
      <c r="C663" t="s">
        <v>2806</v>
      </c>
      <c r="D663">
        <f>Rohdaten!F665/100</f>
        <v>2.2599999999999998</v>
      </c>
    </row>
    <row r="664" spans="1:4">
      <c r="A664" s="3" t="s">
        <v>23</v>
      </c>
      <c r="B664" s="4" t="s">
        <v>696</v>
      </c>
      <c r="C664" t="s">
        <v>2807</v>
      </c>
      <c r="D664">
        <f>Rohdaten!F666/100</f>
        <v>3.42</v>
      </c>
    </row>
    <row r="665" spans="1:4">
      <c r="A665" s="3" t="s">
        <v>24</v>
      </c>
      <c r="B665" s="4" t="s">
        <v>697</v>
      </c>
      <c r="C665" t="s">
        <v>2808</v>
      </c>
      <c r="D665">
        <f>Rohdaten!F667/100</f>
        <v>8.56</v>
      </c>
    </row>
    <row r="666" spans="1:4">
      <c r="A666" s="3" t="s">
        <v>25</v>
      </c>
      <c r="B666" s="4" t="s">
        <v>698</v>
      </c>
      <c r="C666" t="s">
        <v>2809</v>
      </c>
      <c r="D666">
        <f>Rohdaten!F668/100</f>
        <v>14.22</v>
      </c>
    </row>
    <row r="667" spans="1:4">
      <c r="A667" s="3" t="s">
        <v>26</v>
      </c>
      <c r="B667" s="4" t="s">
        <v>699</v>
      </c>
      <c r="C667" t="s">
        <v>2810</v>
      </c>
      <c r="D667">
        <f>Rohdaten!F669/100</f>
        <v>15.63</v>
      </c>
    </row>
    <row r="668" spans="1:4">
      <c r="A668" s="3" t="s">
        <v>27</v>
      </c>
      <c r="B668" s="4" t="s">
        <v>700</v>
      </c>
      <c r="C668" t="s">
        <v>2811</v>
      </c>
      <c r="D668">
        <f>Rohdaten!F670/100</f>
        <v>18.18</v>
      </c>
    </row>
    <row r="669" spans="1:4">
      <c r="A669" s="3" t="s">
        <v>28</v>
      </c>
      <c r="B669" s="4" t="s">
        <v>701</v>
      </c>
      <c r="C669" t="s">
        <v>2812</v>
      </c>
      <c r="D669">
        <f>Rohdaten!F671/100</f>
        <v>17.329999999999998</v>
      </c>
    </row>
    <row r="670" spans="1:4">
      <c r="A670" s="3" t="s">
        <v>29</v>
      </c>
      <c r="B670" s="4" t="s">
        <v>702</v>
      </c>
      <c r="C670" t="s">
        <v>2813</v>
      </c>
      <c r="D670">
        <f>Rohdaten!F672/100</f>
        <v>13.98</v>
      </c>
    </row>
    <row r="671" spans="1:4">
      <c r="A671" s="3" t="s">
        <v>30</v>
      </c>
      <c r="B671" s="4" t="s">
        <v>703</v>
      </c>
      <c r="C671" t="s">
        <v>2814</v>
      </c>
      <c r="D671">
        <f>Rohdaten!F673/100</f>
        <v>11.1</v>
      </c>
    </row>
    <row r="672" spans="1:4">
      <c r="A672" s="3" t="s">
        <v>31</v>
      </c>
      <c r="B672" s="4" t="s">
        <v>704</v>
      </c>
      <c r="C672" t="s">
        <v>2815</v>
      </c>
      <c r="D672">
        <f>Rohdaten!F674/100</f>
        <v>8.0500000000000007</v>
      </c>
    </row>
    <row r="673" spans="1:4">
      <c r="A673" s="3" t="s">
        <v>32</v>
      </c>
      <c r="B673" s="4" t="s">
        <v>705</v>
      </c>
      <c r="C673" t="s">
        <v>2816</v>
      </c>
      <c r="D673">
        <f>Rohdaten!F675/100</f>
        <v>-1.05</v>
      </c>
    </row>
    <row r="674" spans="1:4">
      <c r="A674" s="3" t="s">
        <v>21</v>
      </c>
      <c r="B674" s="4" t="s">
        <v>706</v>
      </c>
      <c r="C674" t="s">
        <v>2817</v>
      </c>
      <c r="D674">
        <f>Rohdaten!F676/100</f>
        <v>1.44</v>
      </c>
    </row>
    <row r="675" spans="1:4">
      <c r="A675" s="3" t="s">
        <v>22</v>
      </c>
      <c r="B675" s="4" t="s">
        <v>707</v>
      </c>
      <c r="C675" t="s">
        <v>2818</v>
      </c>
      <c r="D675">
        <f>Rohdaten!F677/100</f>
        <v>-0.01</v>
      </c>
    </row>
    <row r="676" spans="1:4">
      <c r="A676" s="3" t="s">
        <v>23</v>
      </c>
      <c r="B676" s="4" t="s">
        <v>708</v>
      </c>
      <c r="C676" t="s">
        <v>2819</v>
      </c>
      <c r="D676">
        <f>Rohdaten!F678/100</f>
        <v>4.1100000000000003</v>
      </c>
    </row>
    <row r="677" spans="1:4">
      <c r="A677" s="3" t="s">
        <v>24</v>
      </c>
      <c r="B677" s="4" t="s">
        <v>709</v>
      </c>
      <c r="C677" t="s">
        <v>2820</v>
      </c>
      <c r="D677">
        <f>Rohdaten!F679/100</f>
        <v>7.55</v>
      </c>
    </row>
    <row r="678" spans="1:4">
      <c r="A678" s="3" t="s">
        <v>25</v>
      </c>
      <c r="B678" s="4" t="s">
        <v>710</v>
      </c>
      <c r="C678" t="s">
        <v>2821</v>
      </c>
      <c r="D678">
        <f>Rohdaten!F680/100</f>
        <v>13.56</v>
      </c>
    </row>
    <row r="679" spans="1:4">
      <c r="A679" s="3" t="s">
        <v>26</v>
      </c>
      <c r="B679" s="4" t="s">
        <v>711</v>
      </c>
      <c r="C679" t="s">
        <v>2822</v>
      </c>
      <c r="D679">
        <f>Rohdaten!F681/100</f>
        <v>14.85</v>
      </c>
    </row>
    <row r="680" spans="1:4">
      <c r="A680" s="3" t="s">
        <v>27</v>
      </c>
      <c r="B680" s="4" t="s">
        <v>712</v>
      </c>
      <c r="C680" t="s">
        <v>2823</v>
      </c>
      <c r="D680">
        <f>Rohdaten!F682/100</f>
        <v>14.84</v>
      </c>
    </row>
    <row r="681" spans="1:4">
      <c r="A681" s="3" t="s">
        <v>28</v>
      </c>
      <c r="B681" s="4" t="s">
        <v>713</v>
      </c>
      <c r="C681" t="s">
        <v>2824</v>
      </c>
      <c r="D681">
        <f>Rohdaten!F683/100</f>
        <v>15.69</v>
      </c>
    </row>
    <row r="682" spans="1:4">
      <c r="A682" s="3" t="s">
        <v>29</v>
      </c>
      <c r="B682" s="4" t="s">
        <v>714</v>
      </c>
      <c r="C682" t="s">
        <v>2825</v>
      </c>
      <c r="D682">
        <f>Rohdaten!F684/100</f>
        <v>13.93</v>
      </c>
    </row>
    <row r="683" spans="1:4">
      <c r="A683" s="3" t="s">
        <v>30</v>
      </c>
      <c r="B683" s="4" t="s">
        <v>715</v>
      </c>
      <c r="C683" t="s">
        <v>2826</v>
      </c>
      <c r="D683">
        <f>Rohdaten!F685/100</f>
        <v>12.57</v>
      </c>
    </row>
    <row r="684" spans="1:4">
      <c r="A684" s="3" t="s">
        <v>31</v>
      </c>
      <c r="B684" s="4" t="s">
        <v>716</v>
      </c>
      <c r="C684" t="s">
        <v>2827</v>
      </c>
      <c r="D684">
        <f>Rohdaten!F686/100</f>
        <v>4.0199999999999996</v>
      </c>
    </row>
    <row r="685" spans="1:4">
      <c r="A685" s="3" t="s">
        <v>32</v>
      </c>
      <c r="B685" s="4" t="s">
        <v>717</v>
      </c>
      <c r="C685" t="s">
        <v>2828</v>
      </c>
      <c r="D685">
        <f>Rohdaten!F687/100</f>
        <v>2.95</v>
      </c>
    </row>
    <row r="686" spans="1:4">
      <c r="A686" s="3" t="s">
        <v>21</v>
      </c>
      <c r="B686" s="4" t="s">
        <v>718</v>
      </c>
      <c r="C686" t="s">
        <v>2829</v>
      </c>
      <c r="D686">
        <f>Rohdaten!F688/100</f>
        <v>0.04</v>
      </c>
    </row>
    <row r="687" spans="1:4">
      <c r="A687" s="3" t="s">
        <v>22</v>
      </c>
      <c r="B687" s="4" t="s">
        <v>719</v>
      </c>
      <c r="C687" t="s">
        <v>2830</v>
      </c>
      <c r="D687">
        <f>Rohdaten!F689/100</f>
        <v>3.33</v>
      </c>
    </row>
    <row r="688" spans="1:4">
      <c r="A688" s="3" t="s">
        <v>23</v>
      </c>
      <c r="B688" s="4" t="s">
        <v>720</v>
      </c>
      <c r="C688" t="s">
        <v>2831</v>
      </c>
      <c r="D688">
        <f>Rohdaten!F690/100</f>
        <v>3.66</v>
      </c>
    </row>
    <row r="689" spans="1:4">
      <c r="A689" s="3" t="s">
        <v>24</v>
      </c>
      <c r="B689" s="4" t="s">
        <v>721</v>
      </c>
      <c r="C689" t="s">
        <v>2832</v>
      </c>
      <c r="D689">
        <f>Rohdaten!F691/100</f>
        <v>6.11</v>
      </c>
    </row>
    <row r="690" spans="1:4">
      <c r="A690" s="3" t="s">
        <v>25</v>
      </c>
      <c r="B690" s="4" t="s">
        <v>722</v>
      </c>
      <c r="C690" t="s">
        <v>2833</v>
      </c>
      <c r="D690">
        <f>Rohdaten!F692/100</f>
        <v>13.31</v>
      </c>
    </row>
    <row r="691" spans="1:4">
      <c r="A691" s="3" t="s">
        <v>26</v>
      </c>
      <c r="B691" s="4" t="s">
        <v>723</v>
      </c>
      <c r="C691" t="s">
        <v>2834</v>
      </c>
      <c r="D691">
        <f>Rohdaten!F693/100</f>
        <v>17.3</v>
      </c>
    </row>
    <row r="692" spans="1:4">
      <c r="A692" s="3" t="s">
        <v>27</v>
      </c>
      <c r="B692" s="4" t="s">
        <v>724</v>
      </c>
      <c r="C692" t="s">
        <v>2835</v>
      </c>
      <c r="D692">
        <f>Rohdaten!F694/100</f>
        <v>17.899999999999999</v>
      </c>
    </row>
    <row r="693" spans="1:4">
      <c r="A693" s="3" t="s">
        <v>28</v>
      </c>
      <c r="B693" s="4" t="s">
        <v>725</v>
      </c>
      <c r="C693" t="s">
        <v>2836</v>
      </c>
      <c r="D693">
        <f>Rohdaten!F695/100</f>
        <v>15.35</v>
      </c>
    </row>
    <row r="694" spans="1:4">
      <c r="A694" s="3" t="s">
        <v>29</v>
      </c>
      <c r="B694" s="4" t="s">
        <v>726</v>
      </c>
      <c r="C694" t="s">
        <v>2837</v>
      </c>
      <c r="D694">
        <f>Rohdaten!F696/100</f>
        <v>13.37</v>
      </c>
    </row>
    <row r="695" spans="1:4">
      <c r="A695" s="3" t="s">
        <v>30</v>
      </c>
      <c r="B695" s="4" t="s">
        <v>727</v>
      </c>
      <c r="C695" t="s">
        <v>2838</v>
      </c>
      <c r="D695">
        <f>Rohdaten!F697/100</f>
        <v>9.75</v>
      </c>
    </row>
    <row r="696" spans="1:4">
      <c r="A696" s="3" t="s">
        <v>31</v>
      </c>
      <c r="B696" s="4" t="s">
        <v>728</v>
      </c>
      <c r="C696" t="s">
        <v>2839</v>
      </c>
      <c r="D696">
        <f>Rohdaten!F698/100</f>
        <v>3.15</v>
      </c>
    </row>
    <row r="697" spans="1:4">
      <c r="A697" s="3" t="s">
        <v>32</v>
      </c>
      <c r="B697" s="4" t="s">
        <v>729</v>
      </c>
      <c r="C697" t="s">
        <v>2840</v>
      </c>
      <c r="D697">
        <f>Rohdaten!F699/100</f>
        <v>1.07</v>
      </c>
    </row>
    <row r="698" spans="1:4">
      <c r="A698" s="3" t="s">
        <v>21</v>
      </c>
      <c r="B698" s="4" t="s">
        <v>730</v>
      </c>
      <c r="C698" t="s">
        <v>2841</v>
      </c>
      <c r="D698">
        <f>Rohdaten!F700/100</f>
        <v>0.32</v>
      </c>
    </row>
    <row r="699" spans="1:4">
      <c r="A699" s="3" t="s">
        <v>22</v>
      </c>
      <c r="B699" s="4" t="s">
        <v>731</v>
      </c>
      <c r="C699" t="s">
        <v>2842</v>
      </c>
      <c r="D699">
        <f>Rohdaten!F701/100</f>
        <v>-0.59</v>
      </c>
    </row>
    <row r="700" spans="1:4">
      <c r="A700" s="3" t="s">
        <v>23</v>
      </c>
      <c r="B700" s="4" t="s">
        <v>732</v>
      </c>
      <c r="C700" t="s">
        <v>2843</v>
      </c>
      <c r="D700">
        <f>Rohdaten!F702/100</f>
        <v>2.54</v>
      </c>
    </row>
    <row r="701" spans="1:4">
      <c r="A701" s="3" t="s">
        <v>24</v>
      </c>
      <c r="B701" s="4" t="s">
        <v>733</v>
      </c>
      <c r="C701" t="s">
        <v>2844</v>
      </c>
      <c r="D701">
        <f>Rohdaten!F703/100</f>
        <v>8.2799999999999994</v>
      </c>
    </row>
    <row r="702" spans="1:4">
      <c r="A702" s="3" t="s">
        <v>25</v>
      </c>
      <c r="B702" s="4" t="s">
        <v>734</v>
      </c>
      <c r="C702" t="s">
        <v>2845</v>
      </c>
      <c r="D702">
        <f>Rohdaten!F704/100</f>
        <v>11.41</v>
      </c>
    </row>
    <row r="703" spans="1:4">
      <c r="A703" s="3" t="s">
        <v>26</v>
      </c>
      <c r="B703" s="4" t="s">
        <v>735</v>
      </c>
      <c r="C703" t="s">
        <v>2846</v>
      </c>
      <c r="D703">
        <f>Rohdaten!F705/100</f>
        <v>14.22</v>
      </c>
    </row>
    <row r="704" spans="1:4">
      <c r="A704" s="3" t="s">
        <v>27</v>
      </c>
      <c r="B704" s="4" t="s">
        <v>736</v>
      </c>
      <c r="C704" t="s">
        <v>2847</v>
      </c>
      <c r="D704">
        <f>Rohdaten!F706/100</f>
        <v>15.4</v>
      </c>
    </row>
    <row r="705" spans="1:4">
      <c r="A705" s="3" t="s">
        <v>28</v>
      </c>
      <c r="B705" s="4" t="s">
        <v>737</v>
      </c>
      <c r="C705" t="s">
        <v>2848</v>
      </c>
      <c r="D705">
        <f>Rohdaten!F707/100</f>
        <v>16.489999999999998</v>
      </c>
    </row>
    <row r="706" spans="1:4">
      <c r="A706" s="3" t="s">
        <v>29</v>
      </c>
      <c r="B706" s="4" t="s">
        <v>738</v>
      </c>
      <c r="C706" t="s">
        <v>2849</v>
      </c>
      <c r="D706">
        <f>Rohdaten!F708/100</f>
        <v>13.27</v>
      </c>
    </row>
    <row r="707" spans="1:4">
      <c r="A707" s="3" t="s">
        <v>30</v>
      </c>
      <c r="B707" s="4" t="s">
        <v>739</v>
      </c>
      <c r="C707" t="s">
        <v>2850</v>
      </c>
      <c r="D707">
        <f>Rohdaten!F709/100</f>
        <v>11.45</v>
      </c>
    </row>
    <row r="708" spans="1:4">
      <c r="A708" s="3" t="s">
        <v>31</v>
      </c>
      <c r="B708" s="4" t="s">
        <v>740</v>
      </c>
      <c r="C708" t="s">
        <v>2851</v>
      </c>
      <c r="D708">
        <f>Rohdaten!F710/100</f>
        <v>3.93</v>
      </c>
    </row>
    <row r="709" spans="1:4">
      <c r="A709" s="3" t="s">
        <v>32</v>
      </c>
      <c r="B709" s="4" t="s">
        <v>741</v>
      </c>
      <c r="C709" t="s">
        <v>2852</v>
      </c>
      <c r="D709">
        <f>Rohdaten!F711/100</f>
        <v>2.81</v>
      </c>
    </row>
    <row r="710" spans="1:4">
      <c r="A710" s="3" t="s">
        <v>21</v>
      </c>
      <c r="B710" s="4" t="s">
        <v>742</v>
      </c>
      <c r="C710" t="s">
        <v>2853</v>
      </c>
      <c r="D710">
        <f>Rohdaten!F712/100</f>
        <v>2.9</v>
      </c>
    </row>
    <row r="711" spans="1:4">
      <c r="A711" s="3" t="s">
        <v>22</v>
      </c>
      <c r="B711" s="4" t="s">
        <v>743</v>
      </c>
      <c r="C711" t="s">
        <v>2854</v>
      </c>
      <c r="D711">
        <f>Rohdaten!F713/100</f>
        <v>4.17</v>
      </c>
    </row>
    <row r="712" spans="1:4">
      <c r="A712" s="3" t="s">
        <v>23</v>
      </c>
      <c r="B712" s="4" t="s">
        <v>744</v>
      </c>
      <c r="C712" t="s">
        <v>2855</v>
      </c>
      <c r="D712">
        <f>Rohdaten!F714/100</f>
        <v>5.29</v>
      </c>
    </row>
    <row r="713" spans="1:4">
      <c r="A713" s="3" t="s">
        <v>24</v>
      </c>
      <c r="B713" s="4" t="s">
        <v>745</v>
      </c>
      <c r="C713" t="s">
        <v>2856</v>
      </c>
      <c r="D713">
        <f>Rohdaten!F715/100</f>
        <v>7.97</v>
      </c>
    </row>
    <row r="714" spans="1:4">
      <c r="A714" s="3" t="s">
        <v>25</v>
      </c>
      <c r="B714" s="4" t="s">
        <v>746</v>
      </c>
      <c r="C714" t="s">
        <v>2857</v>
      </c>
      <c r="D714">
        <f>Rohdaten!F716/100</f>
        <v>13.38</v>
      </c>
    </row>
    <row r="715" spans="1:4">
      <c r="A715" s="3" t="s">
        <v>26</v>
      </c>
      <c r="B715" s="4" t="s">
        <v>747</v>
      </c>
      <c r="C715" t="s">
        <v>2858</v>
      </c>
      <c r="D715">
        <f>Rohdaten!F717/100</f>
        <v>17.850000000000001</v>
      </c>
    </row>
    <row r="716" spans="1:4">
      <c r="A716" s="3" t="s">
        <v>27</v>
      </c>
      <c r="B716" s="4" t="s">
        <v>748</v>
      </c>
      <c r="C716" t="s">
        <v>2859</v>
      </c>
      <c r="D716">
        <f>Rohdaten!F718/100</f>
        <v>16.350000000000001</v>
      </c>
    </row>
    <row r="717" spans="1:4">
      <c r="A717" s="3" t="s">
        <v>28</v>
      </c>
      <c r="B717" s="4" t="s">
        <v>749</v>
      </c>
      <c r="C717" t="s">
        <v>2860</v>
      </c>
      <c r="D717">
        <f>Rohdaten!F719/100</f>
        <v>16.989999999999998</v>
      </c>
    </row>
    <row r="718" spans="1:4">
      <c r="A718" s="3" t="s">
        <v>29</v>
      </c>
      <c r="B718" s="4" t="s">
        <v>750</v>
      </c>
      <c r="C718" t="s">
        <v>2861</v>
      </c>
      <c r="D718">
        <f>Rohdaten!F720/100</f>
        <v>13.75</v>
      </c>
    </row>
    <row r="719" spans="1:4">
      <c r="A719" s="3" t="s">
        <v>30</v>
      </c>
      <c r="B719" s="4" t="s">
        <v>751</v>
      </c>
      <c r="C719" t="s">
        <v>2862</v>
      </c>
      <c r="D719">
        <f>Rohdaten!F721/100</f>
        <v>10.07</v>
      </c>
    </row>
    <row r="720" spans="1:4">
      <c r="A720" s="3" t="s">
        <v>31</v>
      </c>
      <c r="B720" s="4" t="s">
        <v>752</v>
      </c>
      <c r="C720" t="s">
        <v>2863</v>
      </c>
      <c r="D720">
        <f>Rohdaten!F722/100</f>
        <v>3.13</v>
      </c>
    </row>
    <row r="721" spans="1:4">
      <c r="A721" s="3" t="s">
        <v>32</v>
      </c>
      <c r="B721" s="4" t="s">
        <v>753</v>
      </c>
      <c r="C721" t="s">
        <v>2864</v>
      </c>
      <c r="D721">
        <f>Rohdaten!F723/100</f>
        <v>4.22</v>
      </c>
    </row>
    <row r="722" spans="1:4">
      <c r="A722" s="3" t="s">
        <v>21</v>
      </c>
      <c r="B722" s="4" t="s">
        <v>754</v>
      </c>
      <c r="C722" t="s">
        <v>2865</v>
      </c>
      <c r="D722">
        <f>Rohdaten!F724/100</f>
        <v>1.58</v>
      </c>
    </row>
    <row r="723" spans="1:4">
      <c r="A723" s="3" t="s">
        <v>22</v>
      </c>
      <c r="B723" s="4" t="s">
        <v>755</v>
      </c>
      <c r="C723" t="s">
        <v>2866</v>
      </c>
      <c r="D723">
        <f>Rohdaten!F725/100</f>
        <v>3.33</v>
      </c>
    </row>
    <row r="724" spans="1:4">
      <c r="A724" s="3" t="s">
        <v>23</v>
      </c>
      <c r="B724" s="4" t="s">
        <v>756</v>
      </c>
      <c r="C724" t="s">
        <v>2867</v>
      </c>
      <c r="D724">
        <f>Rohdaten!F726/100</f>
        <v>4.88</v>
      </c>
    </row>
    <row r="725" spans="1:4">
      <c r="A725" s="3" t="s">
        <v>24</v>
      </c>
      <c r="B725" s="4" t="s">
        <v>757</v>
      </c>
      <c r="C725" t="s">
        <v>2868</v>
      </c>
      <c r="D725">
        <f>Rohdaten!F727/100</f>
        <v>7.87</v>
      </c>
    </row>
    <row r="726" spans="1:4">
      <c r="A726" s="3" t="s">
        <v>25</v>
      </c>
      <c r="B726" s="4" t="s">
        <v>758</v>
      </c>
      <c r="C726" t="s">
        <v>2869</v>
      </c>
      <c r="D726">
        <f>Rohdaten!F728/100</f>
        <v>14.88</v>
      </c>
    </row>
    <row r="727" spans="1:4">
      <c r="A727" s="3" t="s">
        <v>26</v>
      </c>
      <c r="B727" s="4" t="s">
        <v>759</v>
      </c>
      <c r="C727" t="s">
        <v>2870</v>
      </c>
      <c r="D727">
        <f>Rohdaten!F729/100</f>
        <v>15.62</v>
      </c>
    </row>
    <row r="728" spans="1:4">
      <c r="A728" s="3" t="s">
        <v>27</v>
      </c>
      <c r="B728" s="4" t="s">
        <v>760</v>
      </c>
      <c r="C728" t="s">
        <v>2871</v>
      </c>
      <c r="D728">
        <f>Rohdaten!F730/100</f>
        <v>19.010000000000002</v>
      </c>
    </row>
    <row r="729" spans="1:4">
      <c r="A729" s="3" t="s">
        <v>28</v>
      </c>
      <c r="B729" s="4" t="s">
        <v>761</v>
      </c>
      <c r="C729" t="s">
        <v>2872</v>
      </c>
      <c r="D729">
        <f>Rohdaten!F731/100</f>
        <v>19.54</v>
      </c>
    </row>
    <row r="730" spans="1:4">
      <c r="A730" s="3" t="s">
        <v>29</v>
      </c>
      <c r="B730" s="4" t="s">
        <v>762</v>
      </c>
      <c r="C730" t="s">
        <v>2873</v>
      </c>
      <c r="D730">
        <f>Rohdaten!F732/100</f>
        <v>14.88</v>
      </c>
    </row>
    <row r="731" spans="1:4">
      <c r="A731" s="3" t="s">
        <v>30</v>
      </c>
      <c r="B731" s="4" t="s">
        <v>763</v>
      </c>
      <c r="C731" t="s">
        <v>2874</v>
      </c>
      <c r="D731">
        <f>Rohdaten!F733/100</f>
        <v>9.31</v>
      </c>
    </row>
    <row r="732" spans="1:4">
      <c r="A732" s="3" t="s">
        <v>31</v>
      </c>
      <c r="B732" s="4" t="s">
        <v>764</v>
      </c>
      <c r="C732" t="s">
        <v>2875</v>
      </c>
      <c r="D732">
        <f>Rohdaten!F734/100</f>
        <v>5.75</v>
      </c>
    </row>
    <row r="733" spans="1:4">
      <c r="A733" s="3" t="s">
        <v>32</v>
      </c>
      <c r="B733" s="4" t="s">
        <v>765</v>
      </c>
      <c r="C733" t="s">
        <v>2876</v>
      </c>
      <c r="D733">
        <f>Rohdaten!F735/100</f>
        <v>4.58</v>
      </c>
    </row>
    <row r="734" spans="1:4">
      <c r="A734" s="3" t="s">
        <v>21</v>
      </c>
      <c r="B734" s="4" t="s">
        <v>766</v>
      </c>
      <c r="C734" t="s">
        <v>2877</v>
      </c>
      <c r="D734">
        <f>Rohdaten!F736/100</f>
        <v>-1.1100000000000001</v>
      </c>
    </row>
    <row r="735" spans="1:4">
      <c r="A735" s="3" t="s">
        <v>22</v>
      </c>
      <c r="B735" s="4" t="s">
        <v>767</v>
      </c>
      <c r="C735" t="s">
        <v>2878</v>
      </c>
      <c r="D735">
        <f>Rohdaten!F737/100</f>
        <v>3.31</v>
      </c>
    </row>
    <row r="736" spans="1:4">
      <c r="A736" s="3" t="s">
        <v>23</v>
      </c>
      <c r="B736" s="4" t="s">
        <v>768</v>
      </c>
      <c r="C736" t="s">
        <v>2879</v>
      </c>
      <c r="D736">
        <f>Rohdaten!F738/100</f>
        <v>7.17</v>
      </c>
    </row>
    <row r="737" spans="1:4">
      <c r="A737" s="3" t="s">
        <v>24</v>
      </c>
      <c r="B737" s="4" t="s">
        <v>769</v>
      </c>
      <c r="C737" t="s">
        <v>2880</v>
      </c>
      <c r="D737">
        <f>Rohdaten!F739/100</f>
        <v>8.1999999999999993</v>
      </c>
    </row>
    <row r="738" spans="1:4">
      <c r="A738" s="3" t="s">
        <v>25</v>
      </c>
      <c r="B738" s="4" t="s">
        <v>770</v>
      </c>
      <c r="C738" t="s">
        <v>2881</v>
      </c>
      <c r="D738">
        <f>Rohdaten!F740/100</f>
        <v>11.78</v>
      </c>
    </row>
    <row r="739" spans="1:4">
      <c r="A739" s="3" t="s">
        <v>26</v>
      </c>
      <c r="B739" s="4" t="s">
        <v>771</v>
      </c>
      <c r="C739" t="s">
        <v>2882</v>
      </c>
      <c r="D739">
        <f>Rohdaten!F741/100</f>
        <v>16.27</v>
      </c>
    </row>
    <row r="740" spans="1:4">
      <c r="A740" s="3" t="s">
        <v>27</v>
      </c>
      <c r="B740" s="4" t="s">
        <v>772</v>
      </c>
      <c r="C740" t="s">
        <v>2883</v>
      </c>
      <c r="D740">
        <f>Rohdaten!F742/100</f>
        <v>19.52</v>
      </c>
    </row>
    <row r="741" spans="1:4">
      <c r="A741" s="3" t="s">
        <v>28</v>
      </c>
      <c r="B741" s="4" t="s">
        <v>773</v>
      </c>
      <c r="C741" t="s">
        <v>2884</v>
      </c>
      <c r="D741">
        <f>Rohdaten!F743/100</f>
        <v>15</v>
      </c>
    </row>
    <row r="742" spans="1:4">
      <c r="A742" s="3" t="s">
        <v>29</v>
      </c>
      <c r="B742" s="4" t="s">
        <v>774</v>
      </c>
      <c r="C742" t="s">
        <v>2885</v>
      </c>
      <c r="D742">
        <f>Rohdaten!F744/100</f>
        <v>10.5</v>
      </c>
    </row>
    <row r="743" spans="1:4">
      <c r="A743" s="3" t="s">
        <v>30</v>
      </c>
      <c r="B743" s="4" t="s">
        <v>775</v>
      </c>
      <c r="C743" t="s">
        <v>2886</v>
      </c>
      <c r="D743">
        <f>Rohdaten!F745/100</f>
        <v>7.98</v>
      </c>
    </row>
    <row r="744" spans="1:4">
      <c r="A744" s="3" t="s">
        <v>31</v>
      </c>
      <c r="B744" s="4" t="s">
        <v>776</v>
      </c>
      <c r="C744" t="s">
        <v>2887</v>
      </c>
      <c r="D744">
        <f>Rohdaten!F746/100</f>
        <v>5.03</v>
      </c>
    </row>
    <row r="745" spans="1:4">
      <c r="A745" s="3" t="s">
        <v>32</v>
      </c>
      <c r="B745" s="4" t="s">
        <v>777</v>
      </c>
      <c r="C745" t="s">
        <v>2888</v>
      </c>
      <c r="D745">
        <f>Rohdaten!F747/100</f>
        <v>5.49</v>
      </c>
    </row>
    <row r="746" spans="1:4">
      <c r="A746" s="3" t="s">
        <v>21</v>
      </c>
      <c r="B746" s="4" t="s">
        <v>778</v>
      </c>
      <c r="C746" t="s">
        <v>2889</v>
      </c>
      <c r="D746">
        <f>Rohdaten!F748/100</f>
        <v>1</v>
      </c>
    </row>
    <row r="747" spans="1:4">
      <c r="A747" s="3" t="s">
        <v>22</v>
      </c>
      <c r="B747" s="4" t="s">
        <v>779</v>
      </c>
      <c r="C747" t="s">
        <v>2890</v>
      </c>
      <c r="D747">
        <f>Rohdaten!F749/100</f>
        <v>3.46</v>
      </c>
    </row>
    <row r="748" spans="1:4">
      <c r="A748" s="3" t="s">
        <v>23</v>
      </c>
      <c r="B748" s="4" t="s">
        <v>780</v>
      </c>
      <c r="C748" t="s">
        <v>2891</v>
      </c>
      <c r="D748">
        <f>Rohdaten!F750/100</f>
        <v>6.69</v>
      </c>
    </row>
    <row r="749" spans="1:4">
      <c r="A749" s="3" t="s">
        <v>24</v>
      </c>
      <c r="B749" s="4" t="s">
        <v>781</v>
      </c>
      <c r="C749" t="s">
        <v>2892</v>
      </c>
      <c r="D749">
        <f>Rohdaten!F751/100</f>
        <v>8.7200000000000006</v>
      </c>
    </row>
    <row r="750" spans="1:4">
      <c r="A750" s="3" t="s">
        <v>25</v>
      </c>
      <c r="B750" s="4" t="s">
        <v>782</v>
      </c>
      <c r="C750" t="s">
        <v>2893</v>
      </c>
      <c r="D750">
        <f>Rohdaten!F752/100</f>
        <v>13.45</v>
      </c>
    </row>
    <row r="751" spans="1:4">
      <c r="A751" s="3" t="s">
        <v>26</v>
      </c>
      <c r="B751" s="4" t="s">
        <v>783</v>
      </c>
      <c r="C751" t="s">
        <v>2894</v>
      </c>
      <c r="D751">
        <f>Rohdaten!F753/100</f>
        <v>15.4</v>
      </c>
    </row>
    <row r="752" spans="1:4">
      <c r="A752" s="3" t="s">
        <v>27</v>
      </c>
      <c r="B752" s="4" t="s">
        <v>784</v>
      </c>
      <c r="C752" t="s">
        <v>2895</v>
      </c>
      <c r="D752">
        <f>Rohdaten!F754/100</f>
        <v>15.43</v>
      </c>
    </row>
    <row r="753" spans="1:4">
      <c r="A753" s="3" t="s">
        <v>28</v>
      </c>
      <c r="B753" s="4" t="s">
        <v>785</v>
      </c>
      <c r="C753" t="s">
        <v>2896</v>
      </c>
      <c r="D753">
        <f>Rohdaten!F755/100</f>
        <v>15.47</v>
      </c>
    </row>
    <row r="754" spans="1:4">
      <c r="A754" s="3" t="s">
        <v>29</v>
      </c>
      <c r="B754" s="4" t="s">
        <v>786</v>
      </c>
      <c r="C754" t="s">
        <v>2897</v>
      </c>
      <c r="D754">
        <f>Rohdaten!F756/100</f>
        <v>13.85</v>
      </c>
    </row>
    <row r="755" spans="1:4">
      <c r="A755" s="3" t="s">
        <v>30</v>
      </c>
      <c r="B755" s="4" t="s">
        <v>787</v>
      </c>
      <c r="C755" t="s">
        <v>2898</v>
      </c>
      <c r="D755">
        <f>Rohdaten!F757/100</f>
        <v>10.4</v>
      </c>
    </row>
    <row r="756" spans="1:4">
      <c r="A756" s="3" t="s">
        <v>31</v>
      </c>
      <c r="B756" s="4" t="s">
        <v>788</v>
      </c>
      <c r="C756" t="s">
        <v>2899</v>
      </c>
      <c r="D756">
        <f>Rohdaten!F758/100</f>
        <v>7.95</v>
      </c>
    </row>
    <row r="757" spans="1:4">
      <c r="A757" s="3" t="s">
        <v>32</v>
      </c>
      <c r="B757" s="4" t="s">
        <v>789</v>
      </c>
      <c r="C757" t="s">
        <v>2900</v>
      </c>
      <c r="D757">
        <f>Rohdaten!F759/100</f>
        <v>3.83</v>
      </c>
    </row>
    <row r="758" spans="1:4">
      <c r="A758" s="3" t="s">
        <v>21</v>
      </c>
      <c r="B758" s="4" t="s">
        <v>790</v>
      </c>
      <c r="C758" t="s">
        <v>2901</v>
      </c>
      <c r="D758">
        <f>Rohdaten!F760/100</f>
        <v>0.02</v>
      </c>
    </row>
    <row r="759" spans="1:4">
      <c r="A759" s="3" t="s">
        <v>22</v>
      </c>
      <c r="B759" s="4" t="s">
        <v>791</v>
      </c>
      <c r="C759" t="s">
        <v>2902</v>
      </c>
      <c r="D759">
        <f>Rohdaten!F761/100</f>
        <v>5.85</v>
      </c>
    </row>
    <row r="760" spans="1:4">
      <c r="A760" s="3" t="s">
        <v>23</v>
      </c>
      <c r="B760" s="4" t="s">
        <v>792</v>
      </c>
      <c r="C760" t="s">
        <v>2903</v>
      </c>
      <c r="D760">
        <f>Rohdaten!F762/100</f>
        <v>5.57</v>
      </c>
    </row>
    <row r="761" spans="1:4">
      <c r="A761" s="3" t="s">
        <v>24</v>
      </c>
      <c r="B761" s="4" t="s">
        <v>793</v>
      </c>
      <c r="C761" t="s">
        <v>2904</v>
      </c>
      <c r="D761">
        <f>Rohdaten!F763/100</f>
        <v>10.34</v>
      </c>
    </row>
    <row r="762" spans="1:4">
      <c r="A762" s="3" t="s">
        <v>25</v>
      </c>
      <c r="B762" s="4" t="s">
        <v>794</v>
      </c>
      <c r="C762" t="s">
        <v>2905</v>
      </c>
      <c r="D762">
        <f>Rohdaten!F764/100</f>
        <v>11.55</v>
      </c>
    </row>
    <row r="763" spans="1:4">
      <c r="A763" s="3" t="s">
        <v>26</v>
      </c>
      <c r="B763" s="4" t="s">
        <v>795</v>
      </c>
      <c r="C763" t="s">
        <v>2906</v>
      </c>
      <c r="D763">
        <f>Rohdaten!F765/100</f>
        <v>15.28</v>
      </c>
    </row>
    <row r="764" spans="1:4">
      <c r="A764" s="3" t="s">
        <v>27</v>
      </c>
      <c r="B764" s="4" t="s">
        <v>796</v>
      </c>
      <c r="C764" t="s">
        <v>2907</v>
      </c>
      <c r="D764">
        <f>Rohdaten!F766/100</f>
        <v>19.11</v>
      </c>
    </row>
    <row r="765" spans="1:4">
      <c r="A765" s="3" t="s">
        <v>28</v>
      </c>
      <c r="B765" s="4" t="s">
        <v>797</v>
      </c>
      <c r="C765" t="s">
        <v>2908</v>
      </c>
      <c r="D765">
        <f>Rohdaten!F767/100</f>
        <v>18.12</v>
      </c>
    </row>
    <row r="766" spans="1:4">
      <c r="A766" s="3" t="s">
        <v>29</v>
      </c>
      <c r="B766" s="4" t="s">
        <v>798</v>
      </c>
      <c r="C766" t="s">
        <v>2909</v>
      </c>
      <c r="D766">
        <f>Rohdaten!F768/100</f>
        <v>13.64</v>
      </c>
    </row>
    <row r="767" spans="1:4">
      <c r="A767" s="3" t="s">
        <v>30</v>
      </c>
      <c r="B767" s="4" t="s">
        <v>799</v>
      </c>
      <c r="C767" t="s">
        <v>2910</v>
      </c>
      <c r="D767">
        <f>Rohdaten!F769/100</f>
        <v>9.64</v>
      </c>
    </row>
    <row r="768" spans="1:4">
      <c r="A768" s="3" t="s">
        <v>31</v>
      </c>
      <c r="B768" s="4" t="s">
        <v>800</v>
      </c>
      <c r="C768" t="s">
        <v>2911</v>
      </c>
      <c r="D768">
        <f>Rohdaten!F770/100</f>
        <v>4.8899999999999997</v>
      </c>
    </row>
    <row r="769" spans="1:4">
      <c r="A769" s="3" t="s">
        <v>32</v>
      </c>
      <c r="B769" s="4" t="s">
        <v>801</v>
      </c>
      <c r="C769" t="s">
        <v>2912</v>
      </c>
      <c r="D769">
        <f>Rohdaten!F771/100</f>
        <v>4.79</v>
      </c>
    </row>
    <row r="770" spans="1:4">
      <c r="A770" s="3" t="s">
        <v>21</v>
      </c>
      <c r="B770" s="4" t="s">
        <v>802</v>
      </c>
      <c r="C770" t="s">
        <v>2913</v>
      </c>
      <c r="D770">
        <f>Rohdaten!F772/100</f>
        <v>1.64</v>
      </c>
    </row>
    <row r="771" spans="1:4">
      <c r="A771" s="3" t="s">
        <v>22</v>
      </c>
      <c r="B771" s="4" t="s">
        <v>803</v>
      </c>
      <c r="C771" t="s">
        <v>2914</v>
      </c>
      <c r="D771">
        <f>Rohdaten!F773/100</f>
        <v>2.17</v>
      </c>
    </row>
    <row r="772" spans="1:4">
      <c r="A772" s="3" t="s">
        <v>23</v>
      </c>
      <c r="B772" s="4" t="s">
        <v>804</v>
      </c>
      <c r="C772" t="s">
        <v>2915</v>
      </c>
      <c r="D772">
        <f>Rohdaten!F774/100</f>
        <v>2.63</v>
      </c>
    </row>
    <row r="773" spans="1:4">
      <c r="A773" s="3" t="s">
        <v>24</v>
      </c>
      <c r="B773" s="4" t="s">
        <v>805</v>
      </c>
      <c r="C773" t="s">
        <v>2916</v>
      </c>
      <c r="D773">
        <f>Rohdaten!F775/100</f>
        <v>7.45</v>
      </c>
    </row>
    <row r="774" spans="1:4">
      <c r="A774" s="3" t="s">
        <v>25</v>
      </c>
      <c r="B774" s="4" t="s">
        <v>806</v>
      </c>
      <c r="C774" t="s">
        <v>2917</v>
      </c>
      <c r="D774">
        <f>Rohdaten!F776/100</f>
        <v>12.17</v>
      </c>
    </row>
    <row r="775" spans="1:4">
      <c r="A775" s="3" t="s">
        <v>26</v>
      </c>
      <c r="B775" s="4" t="s">
        <v>807</v>
      </c>
      <c r="C775" t="s">
        <v>2918</v>
      </c>
      <c r="D775">
        <f>Rohdaten!F777/100</f>
        <v>17</v>
      </c>
    </row>
    <row r="776" spans="1:4">
      <c r="A776" s="3" t="s">
        <v>27</v>
      </c>
      <c r="B776" s="4" t="s">
        <v>808</v>
      </c>
      <c r="C776" t="s">
        <v>2919</v>
      </c>
      <c r="D776">
        <f>Rohdaten!F778/100</f>
        <v>16.22</v>
      </c>
    </row>
    <row r="777" spans="1:4">
      <c r="A777" s="3" t="s">
        <v>28</v>
      </c>
      <c r="B777" s="4" t="s">
        <v>809</v>
      </c>
      <c r="C777" t="s">
        <v>2920</v>
      </c>
      <c r="D777">
        <f>Rohdaten!F779/100</f>
        <v>15.57</v>
      </c>
    </row>
    <row r="778" spans="1:4">
      <c r="A778" s="3" t="s">
        <v>29</v>
      </c>
      <c r="B778" s="4" t="s">
        <v>810</v>
      </c>
      <c r="C778" t="s">
        <v>2921</v>
      </c>
      <c r="D778">
        <f>Rohdaten!F780/100</f>
        <v>13.26</v>
      </c>
    </row>
    <row r="779" spans="1:4">
      <c r="A779" s="3" t="s">
        <v>30</v>
      </c>
      <c r="B779" s="4" t="s">
        <v>811</v>
      </c>
      <c r="C779" t="s">
        <v>2922</v>
      </c>
      <c r="D779">
        <f>Rohdaten!F781/100</f>
        <v>6.93</v>
      </c>
    </row>
    <row r="780" spans="1:4">
      <c r="A780" s="3" t="s">
        <v>31</v>
      </c>
      <c r="B780" s="4" t="s">
        <v>812</v>
      </c>
      <c r="C780" t="s">
        <v>2923</v>
      </c>
      <c r="D780">
        <f>Rohdaten!F782/100</f>
        <v>2.81</v>
      </c>
    </row>
    <row r="781" spans="1:4">
      <c r="A781" s="3" t="s">
        <v>32</v>
      </c>
      <c r="B781" s="4" t="s">
        <v>813</v>
      </c>
      <c r="C781" t="s">
        <v>2924</v>
      </c>
      <c r="D781">
        <f>Rohdaten!F783/100</f>
        <v>3.81</v>
      </c>
    </row>
    <row r="782" spans="1:4">
      <c r="A782" s="3" t="s">
        <v>21</v>
      </c>
      <c r="B782" s="4" t="s">
        <v>814</v>
      </c>
      <c r="C782" t="s">
        <v>2925</v>
      </c>
      <c r="D782">
        <f>Rohdaten!F784/100</f>
        <v>5</v>
      </c>
    </row>
    <row r="783" spans="1:4">
      <c r="A783" s="3" t="s">
        <v>22</v>
      </c>
      <c r="B783" s="4" t="s">
        <v>815</v>
      </c>
      <c r="C783" t="s">
        <v>2926</v>
      </c>
      <c r="D783">
        <f>Rohdaten!F785/100</f>
        <v>1.71</v>
      </c>
    </row>
    <row r="784" spans="1:4">
      <c r="A784" s="3" t="s">
        <v>23</v>
      </c>
      <c r="B784" s="4" t="s">
        <v>816</v>
      </c>
      <c r="C784" t="s">
        <v>2927</v>
      </c>
      <c r="D784">
        <f>Rohdaten!F786/100</f>
        <v>3.3</v>
      </c>
    </row>
    <row r="785" spans="1:4">
      <c r="A785" s="3" t="s">
        <v>24</v>
      </c>
      <c r="B785" s="4" t="s">
        <v>817</v>
      </c>
      <c r="C785" t="s">
        <v>2928</v>
      </c>
      <c r="D785">
        <f>Rohdaten!F787/100</f>
        <v>8.8800000000000008</v>
      </c>
    </row>
    <row r="786" spans="1:4">
      <c r="A786" s="3" t="s">
        <v>25</v>
      </c>
      <c r="B786" s="4" t="s">
        <v>818</v>
      </c>
      <c r="C786" t="s">
        <v>2929</v>
      </c>
      <c r="D786">
        <f>Rohdaten!F788/100</f>
        <v>13.17</v>
      </c>
    </row>
    <row r="787" spans="1:4">
      <c r="A787" s="3" t="s">
        <v>26</v>
      </c>
      <c r="B787" s="4" t="s">
        <v>819</v>
      </c>
      <c r="C787" t="s">
        <v>2930</v>
      </c>
      <c r="D787">
        <f>Rohdaten!F789/100</f>
        <v>12.91</v>
      </c>
    </row>
    <row r="788" spans="1:4">
      <c r="A788" s="3" t="s">
        <v>27</v>
      </c>
      <c r="B788" s="4" t="s">
        <v>820</v>
      </c>
      <c r="C788" t="s">
        <v>2931</v>
      </c>
      <c r="D788">
        <f>Rohdaten!F790/100</f>
        <v>16.04</v>
      </c>
    </row>
    <row r="789" spans="1:4">
      <c r="A789" s="3" t="s">
        <v>28</v>
      </c>
      <c r="B789" s="4" t="s">
        <v>821</v>
      </c>
      <c r="C789" t="s">
        <v>2932</v>
      </c>
      <c r="D789">
        <f>Rohdaten!F791/100</f>
        <v>16.28</v>
      </c>
    </row>
    <row r="790" spans="1:4">
      <c r="A790" s="3" t="s">
        <v>29</v>
      </c>
      <c r="B790" s="4" t="s">
        <v>822</v>
      </c>
      <c r="C790" t="s">
        <v>2933</v>
      </c>
      <c r="D790">
        <f>Rohdaten!F792/100</f>
        <v>12.79</v>
      </c>
    </row>
    <row r="791" spans="1:4">
      <c r="A791" s="3" t="s">
        <v>30</v>
      </c>
      <c r="B791" s="4" t="s">
        <v>823</v>
      </c>
      <c r="C791" t="s">
        <v>2934</v>
      </c>
      <c r="D791">
        <f>Rohdaten!F793/100</f>
        <v>9.36</v>
      </c>
    </row>
    <row r="792" spans="1:4">
      <c r="A792" s="3" t="s">
        <v>31</v>
      </c>
      <c r="B792" s="4" t="s">
        <v>824</v>
      </c>
      <c r="C792" t="s">
        <v>2935</v>
      </c>
      <c r="D792">
        <f>Rohdaten!F794/100</f>
        <v>5.57</v>
      </c>
    </row>
    <row r="793" spans="1:4">
      <c r="A793" s="3" t="s">
        <v>32</v>
      </c>
      <c r="B793" s="4" t="s">
        <v>825</v>
      </c>
      <c r="C793" t="s">
        <v>2936</v>
      </c>
      <c r="D793">
        <f>Rohdaten!F795/100</f>
        <v>2.33</v>
      </c>
    </row>
    <row r="794" spans="1:4">
      <c r="A794" s="3" t="s">
        <v>21</v>
      </c>
      <c r="B794" s="4" t="s">
        <v>826</v>
      </c>
      <c r="C794" t="s">
        <v>2937</v>
      </c>
      <c r="D794">
        <f>Rohdaten!F796/100</f>
        <v>-1.03</v>
      </c>
    </row>
    <row r="795" spans="1:4">
      <c r="A795" s="3" t="s">
        <v>22</v>
      </c>
      <c r="B795" s="4" t="s">
        <v>827</v>
      </c>
      <c r="C795" t="s">
        <v>2938</v>
      </c>
      <c r="D795">
        <f>Rohdaten!F797/100</f>
        <v>-1.76</v>
      </c>
    </row>
    <row r="796" spans="1:4">
      <c r="A796" s="3" t="s">
        <v>23</v>
      </c>
      <c r="B796" s="4" t="s">
        <v>828</v>
      </c>
      <c r="C796" t="s">
        <v>2939</v>
      </c>
      <c r="D796">
        <f>Rohdaten!F798/100</f>
        <v>0.5</v>
      </c>
    </row>
    <row r="797" spans="1:4">
      <c r="A797" s="3" t="s">
        <v>24</v>
      </c>
      <c r="B797" s="4" t="s">
        <v>829</v>
      </c>
      <c r="C797" t="s">
        <v>2940</v>
      </c>
      <c r="D797">
        <f>Rohdaten!F799/100</f>
        <v>4.57</v>
      </c>
    </row>
    <row r="798" spans="1:4">
      <c r="A798" s="3" t="s">
        <v>25</v>
      </c>
      <c r="B798" s="4" t="s">
        <v>830</v>
      </c>
      <c r="C798" t="s">
        <v>2941</v>
      </c>
      <c r="D798">
        <f>Rohdaten!F800/100</f>
        <v>15.24</v>
      </c>
    </row>
    <row r="799" spans="1:4">
      <c r="A799" s="3" t="s">
        <v>26</v>
      </c>
      <c r="B799" s="4" t="s">
        <v>831</v>
      </c>
      <c r="C799" t="s">
        <v>2942</v>
      </c>
      <c r="D799">
        <f>Rohdaten!F801/100</f>
        <v>20.149999999999999</v>
      </c>
    </row>
    <row r="800" spans="1:4">
      <c r="A800" s="3" t="s">
        <v>27</v>
      </c>
      <c r="B800" s="4" t="s">
        <v>832</v>
      </c>
      <c r="C800" t="s">
        <v>2943</v>
      </c>
      <c r="D800">
        <f>Rohdaten!F802/100</f>
        <v>17.75</v>
      </c>
    </row>
    <row r="801" spans="1:4">
      <c r="A801" s="3" t="s">
        <v>28</v>
      </c>
      <c r="B801" s="4" t="s">
        <v>833</v>
      </c>
      <c r="C801" t="s">
        <v>2944</v>
      </c>
      <c r="D801">
        <f>Rohdaten!F803/100</f>
        <v>17.61</v>
      </c>
    </row>
    <row r="802" spans="1:4">
      <c r="A802" s="3" t="s">
        <v>29</v>
      </c>
      <c r="B802" s="4" t="s">
        <v>834</v>
      </c>
      <c r="C802" t="s">
        <v>2945</v>
      </c>
      <c r="D802">
        <f>Rohdaten!F804/100</f>
        <v>14.66</v>
      </c>
    </row>
    <row r="803" spans="1:4">
      <c r="A803" s="3" t="s">
        <v>30</v>
      </c>
      <c r="B803" s="4" t="s">
        <v>835</v>
      </c>
      <c r="C803" t="s">
        <v>2946</v>
      </c>
      <c r="D803">
        <f>Rohdaten!F805/100</f>
        <v>7.81</v>
      </c>
    </row>
    <row r="804" spans="1:4">
      <c r="A804" s="3" t="s">
        <v>31</v>
      </c>
      <c r="B804" s="4" t="s">
        <v>836</v>
      </c>
      <c r="C804" t="s">
        <v>2947</v>
      </c>
      <c r="D804">
        <f>Rohdaten!F806/100</f>
        <v>7.02</v>
      </c>
    </row>
    <row r="805" spans="1:4">
      <c r="A805" s="3" t="s">
        <v>32</v>
      </c>
      <c r="B805" s="4" t="s">
        <v>837</v>
      </c>
      <c r="C805" t="s">
        <v>2948</v>
      </c>
      <c r="D805">
        <f>Rohdaten!F807/100</f>
        <v>-0.09</v>
      </c>
    </row>
    <row r="806" spans="1:4">
      <c r="A806" s="3" t="s">
        <v>21</v>
      </c>
      <c r="B806" s="4" t="s">
        <v>838</v>
      </c>
      <c r="C806" t="s">
        <v>2949</v>
      </c>
      <c r="D806">
        <f>Rohdaten!F808/100</f>
        <v>2.12</v>
      </c>
    </row>
    <row r="807" spans="1:4">
      <c r="A807" s="3" t="s">
        <v>22</v>
      </c>
      <c r="B807" s="4" t="s">
        <v>839</v>
      </c>
      <c r="C807" t="s">
        <v>2950</v>
      </c>
      <c r="D807">
        <f>Rohdaten!F809/100</f>
        <v>3.27</v>
      </c>
    </row>
    <row r="808" spans="1:4">
      <c r="A808" s="3" t="s">
        <v>23</v>
      </c>
      <c r="B808" s="4" t="s">
        <v>840</v>
      </c>
      <c r="C808" t="s">
        <v>2951</v>
      </c>
      <c r="D808">
        <f>Rohdaten!F810/100</f>
        <v>4.5999999999999996</v>
      </c>
    </row>
    <row r="809" spans="1:4">
      <c r="A809" s="3" t="s">
        <v>24</v>
      </c>
      <c r="B809" s="4" t="s">
        <v>841</v>
      </c>
      <c r="C809" t="s">
        <v>2952</v>
      </c>
      <c r="D809">
        <f>Rohdaten!F811/100</f>
        <v>9.19</v>
      </c>
    </row>
    <row r="810" spans="1:4">
      <c r="A810" s="3" t="s">
        <v>25</v>
      </c>
      <c r="B810" s="4" t="s">
        <v>842</v>
      </c>
      <c r="C810" t="s">
        <v>2953</v>
      </c>
      <c r="D810">
        <f>Rohdaten!F812/100</f>
        <v>14.51</v>
      </c>
    </row>
    <row r="811" spans="1:4">
      <c r="A811" s="3" t="s">
        <v>26</v>
      </c>
      <c r="B811" s="4" t="s">
        <v>843</v>
      </c>
      <c r="C811" t="s">
        <v>2954</v>
      </c>
      <c r="D811">
        <f>Rohdaten!F813/100</f>
        <v>13.49</v>
      </c>
    </row>
    <row r="812" spans="1:4">
      <c r="A812" s="3" t="s">
        <v>27</v>
      </c>
      <c r="B812" s="4" t="s">
        <v>844</v>
      </c>
      <c r="C812" t="s">
        <v>2955</v>
      </c>
      <c r="D812">
        <f>Rohdaten!F814/100</f>
        <v>17.010000000000002</v>
      </c>
    </row>
    <row r="813" spans="1:4">
      <c r="A813" s="3" t="s">
        <v>28</v>
      </c>
      <c r="B813" s="4" t="s">
        <v>845</v>
      </c>
      <c r="C813" t="s">
        <v>2956</v>
      </c>
      <c r="D813">
        <f>Rohdaten!F815/100</f>
        <v>16.260000000000002</v>
      </c>
    </row>
    <row r="814" spans="1:4">
      <c r="A814" s="3" t="s">
        <v>29</v>
      </c>
      <c r="B814" s="4" t="s">
        <v>846</v>
      </c>
      <c r="C814" t="s">
        <v>2957</v>
      </c>
      <c r="D814">
        <f>Rohdaten!F816/100</f>
        <v>13</v>
      </c>
    </row>
    <row r="815" spans="1:4">
      <c r="A815" s="3" t="s">
        <v>30</v>
      </c>
      <c r="B815" s="4" t="s">
        <v>847</v>
      </c>
      <c r="C815" t="s">
        <v>2958</v>
      </c>
      <c r="D815">
        <f>Rohdaten!F817/100</f>
        <v>9.73</v>
      </c>
    </row>
    <row r="816" spans="1:4">
      <c r="A816" s="3" t="s">
        <v>31</v>
      </c>
      <c r="B816" s="4" t="s">
        <v>848</v>
      </c>
      <c r="C816" t="s">
        <v>2959</v>
      </c>
      <c r="D816">
        <f>Rohdaten!F818/100</f>
        <v>4.28</v>
      </c>
    </row>
    <row r="817" spans="1:4">
      <c r="A817" s="3" t="s">
        <v>32</v>
      </c>
      <c r="B817" s="4" t="s">
        <v>849</v>
      </c>
      <c r="C817" t="s">
        <v>2960</v>
      </c>
      <c r="D817">
        <f>Rohdaten!F819/100</f>
        <v>5.25</v>
      </c>
    </row>
    <row r="818" spans="1:4">
      <c r="A818" s="3" t="s">
        <v>21</v>
      </c>
      <c r="B818" s="4" t="s">
        <v>850</v>
      </c>
      <c r="C818" t="s">
        <v>2961</v>
      </c>
      <c r="D818">
        <f>Rohdaten!F820/100</f>
        <v>1.66</v>
      </c>
    </row>
    <row r="819" spans="1:4">
      <c r="A819" s="3" t="s">
        <v>22</v>
      </c>
      <c r="B819" s="4" t="s">
        <v>851</v>
      </c>
      <c r="C819" t="s">
        <v>2962</v>
      </c>
      <c r="D819">
        <f>Rohdaten!F821/100</f>
        <v>0.37</v>
      </c>
    </row>
    <row r="820" spans="1:4">
      <c r="A820" s="3" t="s">
        <v>23</v>
      </c>
      <c r="B820" s="4" t="s">
        <v>852</v>
      </c>
      <c r="C820" t="s">
        <v>2963</v>
      </c>
      <c r="D820">
        <f>Rohdaten!F822/100</f>
        <v>3.36</v>
      </c>
    </row>
    <row r="821" spans="1:4">
      <c r="A821" s="3" t="s">
        <v>24</v>
      </c>
      <c r="B821" s="4" t="s">
        <v>853</v>
      </c>
      <c r="C821" t="s">
        <v>2964</v>
      </c>
      <c r="D821">
        <f>Rohdaten!F823/100</f>
        <v>6.82</v>
      </c>
    </row>
    <row r="822" spans="1:4">
      <c r="A822" s="3" t="s">
        <v>25</v>
      </c>
      <c r="B822" s="4" t="s">
        <v>854</v>
      </c>
      <c r="C822" t="s">
        <v>2965</v>
      </c>
      <c r="D822">
        <f>Rohdaten!F824/100</f>
        <v>12.71</v>
      </c>
    </row>
    <row r="823" spans="1:4">
      <c r="A823" s="3" t="s">
        <v>26</v>
      </c>
      <c r="B823" s="4" t="s">
        <v>855</v>
      </c>
      <c r="C823" t="s">
        <v>2966</v>
      </c>
      <c r="D823">
        <f>Rohdaten!F825/100</f>
        <v>15.07</v>
      </c>
    </row>
    <row r="824" spans="1:4">
      <c r="A824" s="3" t="s">
        <v>27</v>
      </c>
      <c r="B824" s="4" t="s">
        <v>856</v>
      </c>
      <c r="C824" t="s">
        <v>2967</v>
      </c>
      <c r="D824">
        <f>Rohdaten!F826/100</f>
        <v>14.68</v>
      </c>
    </row>
    <row r="825" spans="1:4">
      <c r="A825" s="3" t="s">
        <v>28</v>
      </c>
      <c r="B825" s="4" t="s">
        <v>857</v>
      </c>
      <c r="C825" t="s">
        <v>2968</v>
      </c>
      <c r="D825">
        <f>Rohdaten!F827/100</f>
        <v>16.04</v>
      </c>
    </row>
    <row r="826" spans="1:4">
      <c r="A826" s="3" t="s">
        <v>29</v>
      </c>
      <c r="B826" s="4" t="s">
        <v>858</v>
      </c>
      <c r="C826" t="s">
        <v>2969</v>
      </c>
      <c r="D826">
        <f>Rohdaten!F828/100</f>
        <v>15.02</v>
      </c>
    </row>
    <row r="827" spans="1:4">
      <c r="A827" s="3" t="s">
        <v>30</v>
      </c>
      <c r="B827" s="4" t="s">
        <v>859</v>
      </c>
      <c r="C827" t="s">
        <v>2970</v>
      </c>
      <c r="D827">
        <f>Rohdaten!F829/100</f>
        <v>7.15</v>
      </c>
    </row>
    <row r="828" spans="1:4">
      <c r="A828" s="3" t="s">
        <v>31</v>
      </c>
      <c r="B828" s="4" t="s">
        <v>860</v>
      </c>
      <c r="C828" t="s">
        <v>2971</v>
      </c>
      <c r="D828">
        <f>Rohdaten!F830/100</f>
        <v>0.76</v>
      </c>
    </row>
    <row r="829" spans="1:4">
      <c r="A829" s="3" t="s">
        <v>32</v>
      </c>
      <c r="B829" s="4" t="s">
        <v>861</v>
      </c>
      <c r="C829" t="s">
        <v>2972</v>
      </c>
      <c r="D829">
        <f>Rohdaten!F831/100</f>
        <v>1.73</v>
      </c>
    </row>
    <row r="830" spans="1:4">
      <c r="A830" s="3" t="s">
        <v>21</v>
      </c>
      <c r="B830" s="4" t="s">
        <v>862</v>
      </c>
      <c r="C830" t="s">
        <v>2973</v>
      </c>
      <c r="D830">
        <f>Rohdaten!F832/100</f>
        <v>3.63</v>
      </c>
    </row>
    <row r="831" spans="1:4">
      <c r="A831" s="3" t="s">
        <v>22</v>
      </c>
      <c r="B831" s="4" t="s">
        <v>863</v>
      </c>
      <c r="C831" t="s">
        <v>2974</v>
      </c>
      <c r="D831">
        <f>Rohdaten!F833/100</f>
        <v>4.88</v>
      </c>
    </row>
    <row r="832" spans="1:4">
      <c r="A832" s="3" t="s">
        <v>23</v>
      </c>
      <c r="B832" s="4" t="s">
        <v>864</v>
      </c>
      <c r="C832" t="s">
        <v>2975</v>
      </c>
      <c r="D832">
        <f>Rohdaten!F834/100</f>
        <v>7.35</v>
      </c>
    </row>
    <row r="833" spans="1:4">
      <c r="A833" s="3" t="s">
        <v>24</v>
      </c>
      <c r="B833" s="4" t="s">
        <v>865</v>
      </c>
      <c r="C833" t="s">
        <v>2976</v>
      </c>
      <c r="D833">
        <f>Rohdaten!F835/100</f>
        <v>9.84</v>
      </c>
    </row>
    <row r="834" spans="1:4">
      <c r="A834" s="3" t="s">
        <v>25</v>
      </c>
      <c r="B834" s="4" t="s">
        <v>866</v>
      </c>
      <c r="C834" t="s">
        <v>2977</v>
      </c>
      <c r="D834">
        <f>Rohdaten!F836/100</f>
        <v>13.89</v>
      </c>
    </row>
    <row r="835" spans="1:4">
      <c r="A835" s="3" t="s">
        <v>26</v>
      </c>
      <c r="B835" s="4" t="s">
        <v>867</v>
      </c>
      <c r="C835" t="s">
        <v>2978</v>
      </c>
      <c r="D835">
        <f>Rohdaten!F837/100</f>
        <v>15.93</v>
      </c>
    </row>
    <row r="836" spans="1:4">
      <c r="A836" s="3" t="s">
        <v>27</v>
      </c>
      <c r="B836" s="4" t="s">
        <v>868</v>
      </c>
      <c r="C836" t="s">
        <v>2979</v>
      </c>
      <c r="D836">
        <f>Rohdaten!F838/100</f>
        <v>18.079999999999998</v>
      </c>
    </row>
    <row r="837" spans="1:4">
      <c r="A837" s="3" t="s">
        <v>28</v>
      </c>
      <c r="B837" s="4" t="s">
        <v>869</v>
      </c>
      <c r="C837" t="s">
        <v>2980</v>
      </c>
      <c r="D837">
        <f>Rohdaten!F839/100</f>
        <v>15.09</v>
      </c>
    </row>
    <row r="838" spans="1:4">
      <c r="A838" s="3" t="s">
        <v>29</v>
      </c>
      <c r="B838" s="4" t="s">
        <v>870</v>
      </c>
      <c r="C838" t="s">
        <v>2981</v>
      </c>
      <c r="D838">
        <f>Rohdaten!F840/100</f>
        <v>13.7</v>
      </c>
    </row>
    <row r="839" spans="1:4">
      <c r="A839" s="3" t="s">
        <v>30</v>
      </c>
      <c r="B839" s="4" t="s">
        <v>871</v>
      </c>
      <c r="C839" t="s">
        <v>2982</v>
      </c>
      <c r="D839">
        <f>Rohdaten!F841/100</f>
        <v>7.51</v>
      </c>
    </row>
    <row r="840" spans="1:4">
      <c r="A840" s="3" t="s">
        <v>31</v>
      </c>
      <c r="B840" s="4" t="s">
        <v>872</v>
      </c>
      <c r="C840" t="s">
        <v>2983</v>
      </c>
      <c r="D840">
        <f>Rohdaten!F842/100</f>
        <v>2.64</v>
      </c>
    </row>
    <row r="841" spans="1:4">
      <c r="A841" s="3" t="s">
        <v>32</v>
      </c>
      <c r="B841" s="4" t="s">
        <v>873</v>
      </c>
      <c r="C841" t="s">
        <v>2984</v>
      </c>
      <c r="D841">
        <f>Rohdaten!F843/100</f>
        <v>1.61</v>
      </c>
    </row>
    <row r="842" spans="1:4">
      <c r="A842" s="3" t="s">
        <v>21</v>
      </c>
      <c r="B842" s="4" t="s">
        <v>874</v>
      </c>
      <c r="C842" t="s">
        <v>2985</v>
      </c>
      <c r="D842">
        <f>Rohdaten!F844/100</f>
        <v>5.61</v>
      </c>
    </row>
    <row r="843" spans="1:4">
      <c r="A843" s="3" t="s">
        <v>22</v>
      </c>
      <c r="B843" s="4" t="s">
        <v>875</v>
      </c>
      <c r="C843" t="s">
        <v>2986</v>
      </c>
      <c r="D843">
        <f>Rohdaten!F845/100</f>
        <v>2.9</v>
      </c>
    </row>
    <row r="844" spans="1:4">
      <c r="A844" s="3" t="s">
        <v>23</v>
      </c>
      <c r="B844" s="4" t="s">
        <v>876</v>
      </c>
      <c r="C844" t="s">
        <v>2987</v>
      </c>
      <c r="D844">
        <f>Rohdaten!F846/100</f>
        <v>7.27</v>
      </c>
    </row>
    <row r="845" spans="1:4">
      <c r="A845" s="3" t="s">
        <v>24</v>
      </c>
      <c r="B845" s="4" t="s">
        <v>877</v>
      </c>
      <c r="C845" t="s">
        <v>2988</v>
      </c>
      <c r="D845">
        <f>Rohdaten!F847/100</f>
        <v>9.08</v>
      </c>
    </row>
    <row r="846" spans="1:4">
      <c r="A846" s="3" t="s">
        <v>25</v>
      </c>
      <c r="B846" s="4" t="s">
        <v>878</v>
      </c>
      <c r="C846" t="s">
        <v>2989</v>
      </c>
      <c r="D846">
        <f>Rohdaten!F848/100</f>
        <v>14.95</v>
      </c>
    </row>
    <row r="847" spans="1:4">
      <c r="A847" s="3" t="s">
        <v>26</v>
      </c>
      <c r="B847" s="4" t="s">
        <v>879</v>
      </c>
      <c r="C847" t="s">
        <v>2990</v>
      </c>
      <c r="D847">
        <f>Rohdaten!F849/100</f>
        <v>14.52</v>
      </c>
    </row>
    <row r="848" spans="1:4">
      <c r="A848" s="3" t="s">
        <v>27</v>
      </c>
      <c r="B848" s="4" t="s">
        <v>880</v>
      </c>
      <c r="C848" t="s">
        <v>2991</v>
      </c>
      <c r="D848">
        <f>Rohdaten!F850/100</f>
        <v>18.309999999999999</v>
      </c>
    </row>
    <row r="849" spans="1:4">
      <c r="A849" s="3" t="s">
        <v>28</v>
      </c>
      <c r="B849" s="4" t="s">
        <v>881</v>
      </c>
      <c r="C849" t="s">
        <v>2992</v>
      </c>
      <c r="D849">
        <f>Rohdaten!F851/100</f>
        <v>17.7</v>
      </c>
    </row>
    <row r="850" spans="1:4">
      <c r="A850" s="3" t="s">
        <v>29</v>
      </c>
      <c r="B850" s="4" t="s">
        <v>882</v>
      </c>
      <c r="C850" t="s">
        <v>2993</v>
      </c>
      <c r="D850">
        <f>Rohdaten!F852/100</f>
        <v>14.21</v>
      </c>
    </row>
    <row r="851" spans="1:4">
      <c r="A851" s="3" t="s">
        <v>30</v>
      </c>
      <c r="B851" s="4" t="s">
        <v>883</v>
      </c>
      <c r="C851" t="s">
        <v>2994</v>
      </c>
      <c r="D851">
        <f>Rohdaten!F853/100</f>
        <v>12.19</v>
      </c>
    </row>
    <row r="852" spans="1:4">
      <c r="A852" s="3" t="s">
        <v>31</v>
      </c>
      <c r="B852" s="4" t="s">
        <v>884</v>
      </c>
      <c r="C852" t="s">
        <v>2995</v>
      </c>
      <c r="D852">
        <f>Rohdaten!F854/100</f>
        <v>1.08</v>
      </c>
    </row>
    <row r="853" spans="1:4">
      <c r="A853" s="3" t="s">
        <v>32</v>
      </c>
      <c r="B853" s="4" t="s">
        <v>885</v>
      </c>
      <c r="C853" t="s">
        <v>2996</v>
      </c>
      <c r="D853">
        <f>Rohdaten!F855/100</f>
        <v>2.59</v>
      </c>
    </row>
    <row r="854" spans="1:4">
      <c r="A854" s="3" t="s">
        <v>21</v>
      </c>
      <c r="B854" s="4" t="s">
        <v>886</v>
      </c>
      <c r="C854" t="s">
        <v>2997</v>
      </c>
      <c r="D854">
        <f>Rohdaten!F856/100</f>
        <v>-1.63</v>
      </c>
    </row>
    <row r="855" spans="1:4">
      <c r="A855" s="3" t="s">
        <v>22</v>
      </c>
      <c r="B855" s="4" t="s">
        <v>887</v>
      </c>
      <c r="C855" t="s">
        <v>2998</v>
      </c>
      <c r="D855">
        <f>Rohdaten!F857/100</f>
        <v>0.1</v>
      </c>
    </row>
    <row r="856" spans="1:4">
      <c r="A856" s="3" t="s">
        <v>23</v>
      </c>
      <c r="B856" s="4" t="s">
        <v>888</v>
      </c>
      <c r="C856" t="s">
        <v>2999</v>
      </c>
      <c r="D856">
        <f>Rohdaten!F858/100</f>
        <v>4.04</v>
      </c>
    </row>
    <row r="857" spans="1:4">
      <c r="A857" s="3" t="s">
        <v>24</v>
      </c>
      <c r="B857" s="4" t="s">
        <v>889</v>
      </c>
      <c r="C857" t="s">
        <v>3000</v>
      </c>
      <c r="D857">
        <f>Rohdaten!F859/100</f>
        <v>6.23</v>
      </c>
    </row>
    <row r="858" spans="1:4">
      <c r="A858" s="3" t="s">
        <v>25</v>
      </c>
      <c r="B858" s="4" t="s">
        <v>890</v>
      </c>
      <c r="C858" t="s">
        <v>3001</v>
      </c>
      <c r="D858">
        <f>Rohdaten!F860/100</f>
        <v>14.31</v>
      </c>
    </row>
    <row r="859" spans="1:4">
      <c r="A859" s="3" t="s">
        <v>26</v>
      </c>
      <c r="B859" s="4" t="s">
        <v>891</v>
      </c>
      <c r="C859" t="s">
        <v>3002</v>
      </c>
      <c r="D859">
        <f>Rohdaten!F861/100</f>
        <v>15.5</v>
      </c>
    </row>
    <row r="860" spans="1:4">
      <c r="A860" s="3" t="s">
        <v>27</v>
      </c>
      <c r="B860" s="4" t="s">
        <v>892</v>
      </c>
      <c r="C860" t="s">
        <v>3003</v>
      </c>
      <c r="D860">
        <f>Rohdaten!F862/100</f>
        <v>15.94</v>
      </c>
    </row>
    <row r="861" spans="1:4">
      <c r="A861" s="3" t="s">
        <v>28</v>
      </c>
      <c r="B861" s="4" t="s">
        <v>893</v>
      </c>
      <c r="C861" t="s">
        <v>3004</v>
      </c>
      <c r="D861">
        <f>Rohdaten!F863/100</f>
        <v>15.79</v>
      </c>
    </row>
    <row r="862" spans="1:4">
      <c r="A862" s="3" t="s">
        <v>29</v>
      </c>
      <c r="B862" s="4" t="s">
        <v>894</v>
      </c>
      <c r="C862" t="s">
        <v>3005</v>
      </c>
      <c r="D862">
        <f>Rohdaten!F864/100</f>
        <v>11.86</v>
      </c>
    </row>
    <row r="863" spans="1:4">
      <c r="A863" s="3" t="s">
        <v>30</v>
      </c>
      <c r="B863" s="4" t="s">
        <v>895</v>
      </c>
      <c r="C863" t="s">
        <v>3006</v>
      </c>
      <c r="D863">
        <f>Rohdaten!F865/100</f>
        <v>5.52</v>
      </c>
    </row>
    <row r="864" spans="1:4">
      <c r="A864" s="3" t="s">
        <v>31</v>
      </c>
      <c r="B864" s="4" t="s">
        <v>896</v>
      </c>
      <c r="C864" t="s">
        <v>3007</v>
      </c>
      <c r="D864">
        <f>Rohdaten!F866/100</f>
        <v>4.0999999999999996</v>
      </c>
    </row>
    <row r="865" spans="1:4">
      <c r="A865" s="3" t="s">
        <v>32</v>
      </c>
      <c r="B865" s="4" t="s">
        <v>897</v>
      </c>
      <c r="C865" t="s">
        <v>3008</v>
      </c>
      <c r="D865">
        <f>Rohdaten!F867/100</f>
        <v>4.55</v>
      </c>
    </row>
    <row r="866" spans="1:4">
      <c r="A866" s="3" t="s">
        <v>21</v>
      </c>
      <c r="B866" s="4" t="s">
        <v>898</v>
      </c>
      <c r="C866" t="s">
        <v>3009</v>
      </c>
      <c r="D866">
        <f>Rohdaten!F868/100</f>
        <v>3.67</v>
      </c>
    </row>
    <row r="867" spans="1:4">
      <c r="A867" s="3" t="s">
        <v>22</v>
      </c>
      <c r="B867" s="4" t="s">
        <v>899</v>
      </c>
      <c r="C867" t="s">
        <v>3010</v>
      </c>
      <c r="D867">
        <f>Rohdaten!F869/100</f>
        <v>1.07</v>
      </c>
    </row>
    <row r="868" spans="1:4">
      <c r="A868" s="3" t="s">
        <v>23</v>
      </c>
      <c r="B868" s="4" t="s">
        <v>900</v>
      </c>
      <c r="C868" t="s">
        <v>3011</v>
      </c>
      <c r="D868">
        <f>Rohdaten!F870/100</f>
        <v>6.01</v>
      </c>
    </row>
    <row r="869" spans="1:4">
      <c r="A869" s="3" t="s">
        <v>24</v>
      </c>
      <c r="B869" s="4" t="s">
        <v>901</v>
      </c>
      <c r="C869" t="s">
        <v>3012</v>
      </c>
      <c r="D869">
        <f>Rohdaten!F871/100</f>
        <v>7.5</v>
      </c>
    </row>
    <row r="870" spans="1:4">
      <c r="A870" s="3" t="s">
        <v>25</v>
      </c>
      <c r="B870" s="4" t="s">
        <v>902</v>
      </c>
      <c r="C870" t="s">
        <v>3013</v>
      </c>
      <c r="D870">
        <f>Rohdaten!F872/100</f>
        <v>11.13</v>
      </c>
    </row>
    <row r="871" spans="1:4">
      <c r="A871" s="3" t="s">
        <v>26</v>
      </c>
      <c r="B871" s="4" t="s">
        <v>903</v>
      </c>
      <c r="C871" t="s">
        <v>3014</v>
      </c>
      <c r="D871">
        <f>Rohdaten!F873/100</f>
        <v>11.45</v>
      </c>
    </row>
    <row r="872" spans="1:4">
      <c r="A872" s="3" t="s">
        <v>27</v>
      </c>
      <c r="B872" s="4" t="s">
        <v>904</v>
      </c>
      <c r="C872" t="s">
        <v>3015</v>
      </c>
      <c r="D872">
        <f>Rohdaten!F874/100</f>
        <v>19.61</v>
      </c>
    </row>
    <row r="873" spans="1:4">
      <c r="A873" s="3" t="s">
        <v>28</v>
      </c>
      <c r="B873" s="4" t="s">
        <v>905</v>
      </c>
      <c r="C873" t="s">
        <v>3016</v>
      </c>
      <c r="D873">
        <f>Rohdaten!F875/100</f>
        <v>15.72</v>
      </c>
    </row>
    <row r="874" spans="1:4">
      <c r="A874" s="3" t="s">
        <v>29</v>
      </c>
      <c r="B874" s="4" t="s">
        <v>906</v>
      </c>
      <c r="C874" t="s">
        <v>3017</v>
      </c>
      <c r="D874">
        <f>Rohdaten!F876/100</f>
        <v>13.59</v>
      </c>
    </row>
    <row r="875" spans="1:4">
      <c r="A875" s="3" t="s">
        <v>30</v>
      </c>
      <c r="B875" s="4" t="s">
        <v>907</v>
      </c>
      <c r="C875" t="s">
        <v>3018</v>
      </c>
      <c r="D875">
        <f>Rohdaten!F877/100</f>
        <v>10.95</v>
      </c>
    </row>
    <row r="876" spans="1:4">
      <c r="A876" s="3" t="s">
        <v>31</v>
      </c>
      <c r="B876" s="4" t="s">
        <v>908</v>
      </c>
      <c r="C876" t="s">
        <v>3019</v>
      </c>
      <c r="D876">
        <f>Rohdaten!F878/100</f>
        <v>3.57</v>
      </c>
    </row>
    <row r="877" spans="1:4">
      <c r="A877" s="3" t="s">
        <v>32</v>
      </c>
      <c r="B877" s="4" t="s">
        <v>909</v>
      </c>
      <c r="C877" t="s">
        <v>3020</v>
      </c>
      <c r="D877">
        <f>Rohdaten!F879/100</f>
        <v>-1.26</v>
      </c>
    </row>
    <row r="878" spans="1:4">
      <c r="A878" s="3" t="s">
        <v>21</v>
      </c>
      <c r="B878" s="4" t="s">
        <v>910</v>
      </c>
      <c r="C878" t="s">
        <v>3021</v>
      </c>
      <c r="D878">
        <f>Rohdaten!F880/100</f>
        <v>-1.1000000000000001</v>
      </c>
    </row>
    <row r="879" spans="1:4">
      <c r="A879" s="3" t="s">
        <v>22</v>
      </c>
      <c r="B879" s="4" t="s">
        <v>911</v>
      </c>
      <c r="C879" t="s">
        <v>3022</v>
      </c>
      <c r="D879">
        <f>Rohdaten!F881/100</f>
        <v>-1.08</v>
      </c>
    </row>
    <row r="880" spans="1:4">
      <c r="A880" s="3" t="s">
        <v>23</v>
      </c>
      <c r="B880" s="4" t="s">
        <v>912</v>
      </c>
      <c r="C880" t="s">
        <v>3023</v>
      </c>
      <c r="D880">
        <f>Rohdaten!F882/100</f>
        <v>2.99</v>
      </c>
    </row>
    <row r="881" spans="1:4">
      <c r="A881" s="3" t="s">
        <v>24</v>
      </c>
      <c r="B881" s="4" t="s">
        <v>913</v>
      </c>
      <c r="C881" t="s">
        <v>3024</v>
      </c>
      <c r="D881">
        <f>Rohdaten!F883/100</f>
        <v>6.65</v>
      </c>
    </row>
    <row r="882" spans="1:4">
      <c r="A882" s="3" t="s">
        <v>25</v>
      </c>
      <c r="B882" s="4" t="s">
        <v>914</v>
      </c>
      <c r="C882" t="s">
        <v>3025</v>
      </c>
      <c r="D882">
        <f>Rohdaten!F884/100</f>
        <v>14.49</v>
      </c>
    </row>
    <row r="883" spans="1:4">
      <c r="A883" s="3" t="s">
        <v>26</v>
      </c>
      <c r="B883" s="4" t="s">
        <v>915</v>
      </c>
      <c r="C883" t="s">
        <v>3026</v>
      </c>
      <c r="D883">
        <f>Rohdaten!F885/100</f>
        <v>15.78</v>
      </c>
    </row>
    <row r="884" spans="1:4">
      <c r="A884" s="3" t="s">
        <v>27</v>
      </c>
      <c r="B884" s="4" t="s">
        <v>916</v>
      </c>
      <c r="C884" t="s">
        <v>3027</v>
      </c>
      <c r="D884">
        <f>Rohdaten!F886/100</f>
        <v>17.399999999999999</v>
      </c>
    </row>
    <row r="885" spans="1:4">
      <c r="A885" s="3" t="s">
        <v>28</v>
      </c>
      <c r="B885" s="4" t="s">
        <v>917</v>
      </c>
      <c r="C885" t="s">
        <v>3028</v>
      </c>
      <c r="D885">
        <f>Rohdaten!F887/100</f>
        <v>15.55</v>
      </c>
    </row>
    <row r="886" spans="1:4">
      <c r="A886" s="3" t="s">
        <v>29</v>
      </c>
      <c r="B886" s="4" t="s">
        <v>918</v>
      </c>
      <c r="C886" t="s">
        <v>3029</v>
      </c>
      <c r="D886">
        <f>Rohdaten!F888/100</f>
        <v>14.56</v>
      </c>
    </row>
    <row r="887" spans="1:4">
      <c r="A887" s="3" t="s">
        <v>30</v>
      </c>
      <c r="B887" s="4" t="s">
        <v>919</v>
      </c>
      <c r="C887" t="s">
        <v>3030</v>
      </c>
      <c r="D887">
        <f>Rohdaten!F889/100</f>
        <v>10.17</v>
      </c>
    </row>
    <row r="888" spans="1:4">
      <c r="A888" s="3" t="s">
        <v>31</v>
      </c>
      <c r="B888" s="4" t="s">
        <v>920</v>
      </c>
      <c r="C888" t="s">
        <v>3031</v>
      </c>
      <c r="D888">
        <f>Rohdaten!F890/100</f>
        <v>4.41</v>
      </c>
    </row>
    <row r="889" spans="1:4">
      <c r="A889" s="3" t="s">
        <v>32</v>
      </c>
      <c r="B889" s="4" t="s">
        <v>921</v>
      </c>
      <c r="C889" t="s">
        <v>3032</v>
      </c>
      <c r="D889">
        <f>Rohdaten!F891/100</f>
        <v>3.89</v>
      </c>
    </row>
    <row r="890" spans="1:4">
      <c r="A890" s="3" t="s">
        <v>21</v>
      </c>
      <c r="B890" s="4" t="s">
        <v>922</v>
      </c>
      <c r="C890" t="s">
        <v>3033</v>
      </c>
      <c r="D890">
        <f>Rohdaten!F892/100</f>
        <v>4.26</v>
      </c>
    </row>
    <row r="891" spans="1:4">
      <c r="A891" s="3" t="s">
        <v>22</v>
      </c>
      <c r="B891" s="4" t="s">
        <v>923</v>
      </c>
      <c r="C891" t="s">
        <v>3034</v>
      </c>
      <c r="D891">
        <f>Rohdaten!F893/100</f>
        <v>4.8600000000000003</v>
      </c>
    </row>
    <row r="892" spans="1:4">
      <c r="A892" s="3" t="s">
        <v>23</v>
      </c>
      <c r="B892" s="4" t="s">
        <v>924</v>
      </c>
      <c r="C892" t="s">
        <v>3035</v>
      </c>
      <c r="D892">
        <f>Rohdaten!F894/100</f>
        <v>2.78</v>
      </c>
    </row>
    <row r="893" spans="1:4">
      <c r="A893" s="3" t="s">
        <v>24</v>
      </c>
      <c r="B893" s="4" t="s">
        <v>925</v>
      </c>
      <c r="C893" t="s">
        <v>3036</v>
      </c>
      <c r="D893">
        <f>Rohdaten!F895/100</f>
        <v>9.14</v>
      </c>
    </row>
    <row r="894" spans="1:4">
      <c r="A894" s="3" t="s">
        <v>25</v>
      </c>
      <c r="B894" s="4" t="s">
        <v>926</v>
      </c>
      <c r="C894" t="s">
        <v>3037</v>
      </c>
      <c r="D894">
        <f>Rohdaten!F896/100</f>
        <v>15.61</v>
      </c>
    </row>
    <row r="895" spans="1:4">
      <c r="A895" s="3" t="s">
        <v>26</v>
      </c>
      <c r="B895" s="4" t="s">
        <v>927</v>
      </c>
      <c r="C895" t="s">
        <v>3038</v>
      </c>
      <c r="D895">
        <f>Rohdaten!F897/100</f>
        <v>15.13</v>
      </c>
    </row>
    <row r="896" spans="1:4">
      <c r="A896" s="3" t="s">
        <v>27</v>
      </c>
      <c r="B896" s="4" t="s">
        <v>928</v>
      </c>
      <c r="C896" t="s">
        <v>3039</v>
      </c>
      <c r="D896">
        <f>Rohdaten!F898/100</f>
        <v>19.87</v>
      </c>
    </row>
    <row r="897" spans="1:4">
      <c r="A897" s="3" t="s">
        <v>28</v>
      </c>
      <c r="B897" s="4" t="s">
        <v>929</v>
      </c>
      <c r="C897" t="s">
        <v>3040</v>
      </c>
      <c r="D897">
        <f>Rohdaten!F899/100</f>
        <v>17.399999999999999</v>
      </c>
    </row>
    <row r="898" spans="1:4">
      <c r="A898" s="3" t="s">
        <v>29</v>
      </c>
      <c r="B898" s="4" t="s">
        <v>930</v>
      </c>
      <c r="C898" t="s">
        <v>3041</v>
      </c>
      <c r="D898">
        <f>Rohdaten!F900/100</f>
        <v>12.26</v>
      </c>
    </row>
    <row r="899" spans="1:4">
      <c r="A899" s="3" t="s">
        <v>30</v>
      </c>
      <c r="B899" s="4" t="s">
        <v>931</v>
      </c>
      <c r="C899" t="s">
        <v>3042</v>
      </c>
      <c r="D899">
        <f>Rohdaten!F901/100</f>
        <v>9.75</v>
      </c>
    </row>
    <row r="900" spans="1:4">
      <c r="A900" s="3" t="s">
        <v>31</v>
      </c>
      <c r="B900" s="4" t="s">
        <v>932</v>
      </c>
      <c r="C900" t="s">
        <v>3043</v>
      </c>
      <c r="D900">
        <f>Rohdaten!F902/100</f>
        <v>3.07</v>
      </c>
    </row>
    <row r="901" spans="1:4">
      <c r="A901" s="3" t="s">
        <v>32</v>
      </c>
      <c r="B901" s="4" t="s">
        <v>933</v>
      </c>
      <c r="C901" t="s">
        <v>3044</v>
      </c>
      <c r="D901">
        <f>Rohdaten!F903/100</f>
        <v>0.25</v>
      </c>
    </row>
    <row r="902" spans="1:4">
      <c r="A902" s="3" t="s">
        <v>21</v>
      </c>
      <c r="B902" s="4" t="s">
        <v>934</v>
      </c>
      <c r="C902" t="s">
        <v>3045</v>
      </c>
      <c r="D902">
        <f>Rohdaten!F904/100</f>
        <v>1.01</v>
      </c>
    </row>
    <row r="903" spans="1:4">
      <c r="A903" s="3" t="s">
        <v>22</v>
      </c>
      <c r="B903" s="4" t="s">
        <v>935</v>
      </c>
      <c r="C903" t="s">
        <v>3046</v>
      </c>
      <c r="D903">
        <f>Rohdaten!F905/100</f>
        <v>4.78</v>
      </c>
    </row>
    <row r="904" spans="1:4">
      <c r="A904" s="3" t="s">
        <v>23</v>
      </c>
      <c r="B904" s="4" t="s">
        <v>936</v>
      </c>
      <c r="C904" t="s">
        <v>3047</v>
      </c>
      <c r="D904">
        <f>Rohdaten!F906/100</f>
        <v>5.26</v>
      </c>
    </row>
    <row r="905" spans="1:4">
      <c r="A905" s="3" t="s">
        <v>24</v>
      </c>
      <c r="B905" s="4" t="s">
        <v>937</v>
      </c>
      <c r="C905" t="s">
        <v>3048</v>
      </c>
      <c r="D905">
        <f>Rohdaten!F907/100</f>
        <v>10.39</v>
      </c>
    </row>
    <row r="906" spans="1:4">
      <c r="A906" s="3" t="s">
        <v>25</v>
      </c>
      <c r="B906" s="4" t="s">
        <v>938</v>
      </c>
      <c r="C906" t="s">
        <v>3049</v>
      </c>
      <c r="D906">
        <f>Rohdaten!F908/100</f>
        <v>11.03</v>
      </c>
    </row>
    <row r="907" spans="1:4">
      <c r="A907" s="3" t="s">
        <v>26</v>
      </c>
      <c r="B907" s="4" t="s">
        <v>939</v>
      </c>
      <c r="C907" t="s">
        <v>3050</v>
      </c>
      <c r="D907">
        <f>Rohdaten!F909/100</f>
        <v>15.29</v>
      </c>
    </row>
    <row r="908" spans="1:4">
      <c r="A908" s="3" t="s">
        <v>27</v>
      </c>
      <c r="B908" s="4" t="s">
        <v>940</v>
      </c>
      <c r="C908" t="s">
        <v>3051</v>
      </c>
      <c r="D908">
        <f>Rohdaten!F910/100</f>
        <v>18.61</v>
      </c>
    </row>
    <row r="909" spans="1:4">
      <c r="A909" s="3" t="s">
        <v>28</v>
      </c>
      <c r="B909" s="4" t="s">
        <v>941</v>
      </c>
      <c r="C909" t="s">
        <v>3052</v>
      </c>
      <c r="D909">
        <f>Rohdaten!F911/100</f>
        <v>16.87</v>
      </c>
    </row>
    <row r="910" spans="1:4">
      <c r="A910" s="3" t="s">
        <v>29</v>
      </c>
      <c r="B910" s="4" t="s">
        <v>942</v>
      </c>
      <c r="C910" t="s">
        <v>3053</v>
      </c>
      <c r="D910">
        <f>Rohdaten!F912/100</f>
        <v>15.16</v>
      </c>
    </row>
    <row r="911" spans="1:4">
      <c r="A911" s="3" t="s">
        <v>30</v>
      </c>
      <c r="B911" s="4" t="s">
        <v>943</v>
      </c>
      <c r="C911" t="s">
        <v>3054</v>
      </c>
      <c r="D911">
        <f>Rohdaten!F913/100</f>
        <v>8.1999999999999993</v>
      </c>
    </row>
    <row r="912" spans="1:4">
      <c r="A912" s="3" t="s">
        <v>31</v>
      </c>
      <c r="B912" s="4" t="s">
        <v>944</v>
      </c>
      <c r="C912" t="s">
        <v>3055</v>
      </c>
      <c r="D912">
        <f>Rohdaten!F914/100</f>
        <v>6.94</v>
      </c>
    </row>
    <row r="913" spans="1:4">
      <c r="A913" s="3" t="s">
        <v>32</v>
      </c>
      <c r="B913" s="4" t="s">
        <v>945</v>
      </c>
      <c r="C913" t="s">
        <v>3056</v>
      </c>
      <c r="D913">
        <f>Rohdaten!F915/100</f>
        <v>2.82</v>
      </c>
    </row>
    <row r="914" spans="1:4">
      <c r="A914" s="3" t="s">
        <v>21</v>
      </c>
      <c r="B914" s="4" t="s">
        <v>946</v>
      </c>
      <c r="C914" t="s">
        <v>3057</v>
      </c>
      <c r="D914">
        <f>Rohdaten!F916/100</f>
        <v>3.68</v>
      </c>
    </row>
    <row r="915" spans="1:4">
      <c r="A915" s="3" t="s">
        <v>22</v>
      </c>
      <c r="B915" s="4" t="s">
        <v>947</v>
      </c>
      <c r="C915" t="s">
        <v>3058</v>
      </c>
      <c r="D915">
        <f>Rohdaten!F917/100</f>
        <v>2.52</v>
      </c>
    </row>
    <row r="916" spans="1:4">
      <c r="A916" s="3" t="s">
        <v>23</v>
      </c>
      <c r="B916" s="4" t="s">
        <v>948</v>
      </c>
      <c r="C916" t="s">
        <v>3059</v>
      </c>
      <c r="D916">
        <f>Rohdaten!F918/100</f>
        <v>7.4</v>
      </c>
    </row>
    <row r="917" spans="1:4">
      <c r="A917" s="3" t="s">
        <v>24</v>
      </c>
      <c r="B917" s="4" t="s">
        <v>949</v>
      </c>
      <c r="C917" t="s">
        <v>3060</v>
      </c>
      <c r="D917">
        <f>Rohdaten!F919/100</f>
        <v>7.34</v>
      </c>
    </row>
    <row r="918" spans="1:4">
      <c r="A918" s="3" t="s">
        <v>25</v>
      </c>
      <c r="B918" s="4" t="s">
        <v>950</v>
      </c>
      <c r="C918" t="s">
        <v>3061</v>
      </c>
      <c r="D918">
        <f>Rohdaten!F920/100</f>
        <v>10.84</v>
      </c>
    </row>
    <row r="919" spans="1:4">
      <c r="A919" s="3" t="s">
        <v>26</v>
      </c>
      <c r="B919" s="4" t="s">
        <v>951</v>
      </c>
      <c r="C919" t="s">
        <v>3062</v>
      </c>
      <c r="D919">
        <f>Rohdaten!F921/100</f>
        <v>13.68</v>
      </c>
    </row>
    <row r="920" spans="1:4">
      <c r="A920" s="3" t="s">
        <v>27</v>
      </c>
      <c r="B920" s="4" t="s">
        <v>952</v>
      </c>
      <c r="C920" t="s">
        <v>3063</v>
      </c>
      <c r="D920">
        <f>Rohdaten!F922/100</f>
        <v>18.190000000000001</v>
      </c>
    </row>
    <row r="921" spans="1:4">
      <c r="A921" s="3" t="s">
        <v>28</v>
      </c>
      <c r="B921" s="4" t="s">
        <v>953</v>
      </c>
      <c r="C921" t="s">
        <v>3064</v>
      </c>
      <c r="D921">
        <f>Rohdaten!F923/100</f>
        <v>17.45</v>
      </c>
    </row>
    <row r="922" spans="1:4">
      <c r="A922" s="3" t="s">
        <v>29</v>
      </c>
      <c r="B922" s="4" t="s">
        <v>954</v>
      </c>
      <c r="C922" t="s">
        <v>3065</v>
      </c>
      <c r="D922">
        <f>Rohdaten!F924/100</f>
        <v>14.23</v>
      </c>
    </row>
    <row r="923" spans="1:4">
      <c r="A923" s="3" t="s">
        <v>30</v>
      </c>
      <c r="B923" s="4" t="s">
        <v>955</v>
      </c>
      <c r="C923" t="s">
        <v>3066</v>
      </c>
      <c r="D923">
        <f>Rohdaten!F925/100</f>
        <v>10.45</v>
      </c>
    </row>
    <row r="924" spans="1:4">
      <c r="A924" s="3" t="s">
        <v>31</v>
      </c>
      <c r="B924" s="4" t="s">
        <v>956</v>
      </c>
      <c r="C924" t="s">
        <v>3067</v>
      </c>
      <c r="D924">
        <f>Rohdaten!F926/100</f>
        <v>3.04</v>
      </c>
    </row>
    <row r="925" spans="1:4">
      <c r="A925" s="3" t="s">
        <v>32</v>
      </c>
      <c r="B925" s="4" t="s">
        <v>957</v>
      </c>
      <c r="C925" t="s">
        <v>3068</v>
      </c>
      <c r="D925">
        <f>Rohdaten!F927/100</f>
        <v>-2.0299999999999998</v>
      </c>
    </row>
    <row r="926" spans="1:4">
      <c r="A926" s="3" t="s">
        <v>21</v>
      </c>
      <c r="B926" s="4" t="s">
        <v>958</v>
      </c>
      <c r="C926" t="s">
        <v>3069</v>
      </c>
      <c r="D926">
        <f>Rohdaten!F928/100</f>
        <v>2.62</v>
      </c>
    </row>
    <row r="927" spans="1:4">
      <c r="A927" s="3" t="s">
        <v>22</v>
      </c>
      <c r="B927" s="4" t="s">
        <v>959</v>
      </c>
      <c r="C927" t="s">
        <v>3070</v>
      </c>
      <c r="D927">
        <f>Rohdaten!F929/100</f>
        <v>4.03</v>
      </c>
    </row>
    <row r="928" spans="1:4">
      <c r="A928" s="3" t="s">
        <v>23</v>
      </c>
      <c r="B928" s="4" t="s">
        <v>960</v>
      </c>
      <c r="C928" t="s">
        <v>3071</v>
      </c>
      <c r="D928">
        <f>Rohdaten!F930/100</f>
        <v>3.8</v>
      </c>
    </row>
    <row r="929" spans="1:4">
      <c r="A929" s="3" t="s">
        <v>24</v>
      </c>
      <c r="B929" s="4" t="s">
        <v>961</v>
      </c>
      <c r="C929" t="s">
        <v>3072</v>
      </c>
      <c r="D929">
        <f>Rohdaten!F931/100</f>
        <v>8.2200000000000006</v>
      </c>
    </row>
    <row r="930" spans="1:4">
      <c r="A930" s="3" t="s">
        <v>25</v>
      </c>
      <c r="B930" s="4" t="s">
        <v>962</v>
      </c>
      <c r="C930" t="s">
        <v>3073</v>
      </c>
      <c r="D930">
        <f>Rohdaten!F932/100</f>
        <v>10.91</v>
      </c>
    </row>
    <row r="931" spans="1:4">
      <c r="A931" s="3" t="s">
        <v>26</v>
      </c>
      <c r="B931" s="4" t="s">
        <v>963</v>
      </c>
      <c r="C931" t="s">
        <v>3074</v>
      </c>
      <c r="D931">
        <f>Rohdaten!F933/100</f>
        <v>14.13</v>
      </c>
    </row>
    <row r="932" spans="1:4">
      <c r="A932" s="3" t="s">
        <v>27</v>
      </c>
      <c r="B932" s="4" t="s">
        <v>964</v>
      </c>
      <c r="C932" t="s">
        <v>3075</v>
      </c>
      <c r="D932">
        <f>Rohdaten!F934/100</f>
        <v>17.690000000000001</v>
      </c>
    </row>
    <row r="933" spans="1:4">
      <c r="A933" s="3" t="s">
        <v>28</v>
      </c>
      <c r="B933" s="4" t="s">
        <v>965</v>
      </c>
      <c r="C933" t="s">
        <v>3076</v>
      </c>
      <c r="D933">
        <f>Rohdaten!F935/100</f>
        <v>16.36</v>
      </c>
    </row>
    <row r="934" spans="1:4">
      <c r="A934" s="3" t="s">
        <v>29</v>
      </c>
      <c r="B934" s="4" t="s">
        <v>966</v>
      </c>
      <c r="C934" t="s">
        <v>3077</v>
      </c>
      <c r="D934">
        <f>Rohdaten!F936/100</f>
        <v>13.17</v>
      </c>
    </row>
    <row r="935" spans="1:4">
      <c r="A935" s="3" t="s">
        <v>30</v>
      </c>
      <c r="B935" s="4" t="s">
        <v>967</v>
      </c>
      <c r="C935" t="s">
        <v>3078</v>
      </c>
      <c r="D935">
        <f>Rohdaten!F937/100</f>
        <v>9.7799999999999994</v>
      </c>
    </row>
    <row r="936" spans="1:4">
      <c r="A936" s="3" t="s">
        <v>31</v>
      </c>
      <c r="B936" s="4" t="s">
        <v>968</v>
      </c>
      <c r="C936" t="s">
        <v>3079</v>
      </c>
      <c r="D936">
        <f>Rohdaten!F938/100</f>
        <v>7.55</v>
      </c>
    </row>
    <row r="937" spans="1:4">
      <c r="A937" s="3" t="s">
        <v>32</v>
      </c>
      <c r="B937" s="4" t="s">
        <v>969</v>
      </c>
      <c r="C937" t="s">
        <v>3080</v>
      </c>
      <c r="D937">
        <f>Rohdaten!F939/100</f>
        <v>1.54</v>
      </c>
    </row>
    <row r="938" spans="1:4">
      <c r="A938" s="3" t="s">
        <v>21</v>
      </c>
      <c r="B938" s="4" t="s">
        <v>970</v>
      </c>
      <c r="C938" t="s">
        <v>3081</v>
      </c>
      <c r="D938">
        <f>Rohdaten!F940/100</f>
        <v>-2.76</v>
      </c>
    </row>
    <row r="939" spans="1:4">
      <c r="A939" s="3" t="s">
        <v>22</v>
      </c>
      <c r="B939" s="4" t="s">
        <v>971</v>
      </c>
      <c r="C939" t="s">
        <v>3082</v>
      </c>
      <c r="D939">
        <f>Rohdaten!F941/100</f>
        <v>-8.01</v>
      </c>
    </row>
    <row r="940" spans="1:4">
      <c r="A940" s="3" t="s">
        <v>23</v>
      </c>
      <c r="B940" s="4" t="s">
        <v>972</v>
      </c>
      <c r="C940" t="s">
        <v>3083</v>
      </c>
      <c r="D940">
        <f>Rohdaten!F942/100</f>
        <v>3.43</v>
      </c>
    </row>
    <row r="941" spans="1:4">
      <c r="A941" s="3" t="s">
        <v>24</v>
      </c>
      <c r="B941" s="4" t="s">
        <v>973</v>
      </c>
      <c r="C941" t="s">
        <v>3084</v>
      </c>
      <c r="D941">
        <f>Rohdaten!F943/100</f>
        <v>4.99</v>
      </c>
    </row>
    <row r="942" spans="1:4">
      <c r="A942" s="3" t="s">
        <v>25</v>
      </c>
      <c r="B942" s="4" t="s">
        <v>974</v>
      </c>
      <c r="C942" t="s">
        <v>3085</v>
      </c>
      <c r="D942">
        <f>Rohdaten!F944/100</f>
        <v>13.61</v>
      </c>
    </row>
    <row r="943" spans="1:4">
      <c r="A943" s="3" t="s">
        <v>26</v>
      </c>
      <c r="B943" s="4" t="s">
        <v>975</v>
      </c>
      <c r="C943" t="s">
        <v>3086</v>
      </c>
      <c r="D943">
        <f>Rohdaten!F945/100</f>
        <v>14.41</v>
      </c>
    </row>
    <row r="944" spans="1:4">
      <c r="A944" s="3" t="s">
        <v>27</v>
      </c>
      <c r="B944" s="4" t="s">
        <v>976</v>
      </c>
      <c r="C944" t="s">
        <v>3087</v>
      </c>
      <c r="D944">
        <f>Rohdaten!F946/100</f>
        <v>17.68</v>
      </c>
    </row>
    <row r="945" spans="1:4">
      <c r="A945" s="3" t="s">
        <v>28</v>
      </c>
      <c r="B945" s="4" t="s">
        <v>977</v>
      </c>
      <c r="C945" t="s">
        <v>3088</v>
      </c>
      <c r="D945">
        <f>Rohdaten!F947/100</f>
        <v>17.54</v>
      </c>
    </row>
    <row r="946" spans="1:4">
      <c r="A946" s="3" t="s">
        <v>29</v>
      </c>
      <c r="B946" s="4" t="s">
        <v>978</v>
      </c>
      <c r="C946" t="s">
        <v>3089</v>
      </c>
      <c r="D946">
        <f>Rohdaten!F948/100</f>
        <v>16.28</v>
      </c>
    </row>
    <row r="947" spans="1:4">
      <c r="A947" s="3" t="s">
        <v>30</v>
      </c>
      <c r="B947" s="4" t="s">
        <v>979</v>
      </c>
      <c r="C947" t="s">
        <v>3090</v>
      </c>
      <c r="D947">
        <f>Rohdaten!F949/100</f>
        <v>10.39</v>
      </c>
    </row>
    <row r="948" spans="1:4">
      <c r="A948" s="3" t="s">
        <v>31</v>
      </c>
      <c r="B948" s="4" t="s">
        <v>980</v>
      </c>
      <c r="C948" t="s">
        <v>3091</v>
      </c>
      <c r="D948">
        <f>Rohdaten!F950/100</f>
        <v>5.85</v>
      </c>
    </row>
    <row r="949" spans="1:4">
      <c r="A949" s="3" t="s">
        <v>32</v>
      </c>
      <c r="B949" s="4" t="s">
        <v>981</v>
      </c>
      <c r="C949" t="s">
        <v>3092</v>
      </c>
      <c r="D949">
        <f>Rohdaten!F951/100</f>
        <v>4.92</v>
      </c>
    </row>
    <row r="950" spans="1:4">
      <c r="A950" s="3" t="s">
        <v>21</v>
      </c>
      <c r="B950" s="4" t="s">
        <v>982</v>
      </c>
      <c r="C950" t="s">
        <v>3093</v>
      </c>
      <c r="D950">
        <f>Rohdaten!F952/100</f>
        <v>4.5199999999999996</v>
      </c>
    </row>
    <row r="951" spans="1:4">
      <c r="A951" s="3" t="s">
        <v>22</v>
      </c>
      <c r="B951" s="4" t="s">
        <v>983</v>
      </c>
      <c r="C951" t="s">
        <v>3094</v>
      </c>
      <c r="D951">
        <f>Rohdaten!F953/100</f>
        <v>1.04</v>
      </c>
    </row>
    <row r="952" spans="1:4">
      <c r="A952" s="3" t="s">
        <v>23</v>
      </c>
      <c r="B952" s="4" t="s">
        <v>984</v>
      </c>
      <c r="C952" t="s">
        <v>3095</v>
      </c>
      <c r="D952">
        <f>Rohdaten!F954/100</f>
        <v>4.3899999999999997</v>
      </c>
    </row>
    <row r="953" spans="1:4">
      <c r="A953" s="3" t="s">
        <v>24</v>
      </c>
      <c r="B953" s="4" t="s">
        <v>985</v>
      </c>
      <c r="C953" t="s">
        <v>3096</v>
      </c>
      <c r="D953">
        <f>Rohdaten!F955/100</f>
        <v>9.1300000000000008</v>
      </c>
    </row>
    <row r="954" spans="1:4">
      <c r="A954" s="3" t="s">
        <v>25</v>
      </c>
      <c r="B954" s="4" t="s">
        <v>986</v>
      </c>
      <c r="C954" t="s">
        <v>3097</v>
      </c>
      <c r="D954">
        <f>Rohdaten!F956/100</f>
        <v>12.14</v>
      </c>
    </row>
    <row r="955" spans="1:4">
      <c r="A955" s="3" t="s">
        <v>26</v>
      </c>
      <c r="B955" s="4" t="s">
        <v>987</v>
      </c>
      <c r="C955" t="s">
        <v>3098</v>
      </c>
      <c r="D955">
        <f>Rohdaten!F957/100</f>
        <v>19</v>
      </c>
    </row>
    <row r="956" spans="1:4">
      <c r="A956" s="3" t="s">
        <v>27</v>
      </c>
      <c r="B956" s="4" t="s">
        <v>988</v>
      </c>
      <c r="C956" t="s">
        <v>3099</v>
      </c>
      <c r="D956">
        <f>Rohdaten!F958/100</f>
        <v>17.329999999999998</v>
      </c>
    </row>
    <row r="957" spans="1:4">
      <c r="A957" s="3" t="s">
        <v>28</v>
      </c>
      <c r="B957" s="4" t="s">
        <v>989</v>
      </c>
      <c r="C957" t="s">
        <v>3100</v>
      </c>
      <c r="D957">
        <f>Rohdaten!F959/100</f>
        <v>17.37</v>
      </c>
    </row>
    <row r="958" spans="1:4">
      <c r="A958" s="3" t="s">
        <v>29</v>
      </c>
      <c r="B958" s="4" t="s">
        <v>990</v>
      </c>
      <c r="C958" t="s">
        <v>3101</v>
      </c>
      <c r="D958">
        <f>Rohdaten!F960/100</f>
        <v>14.09</v>
      </c>
    </row>
    <row r="959" spans="1:4">
      <c r="A959" s="3" t="s">
        <v>30</v>
      </c>
      <c r="B959" s="4" t="s">
        <v>991</v>
      </c>
      <c r="C959" t="s">
        <v>3102</v>
      </c>
      <c r="D959">
        <f>Rohdaten!F961/100</f>
        <v>10.1</v>
      </c>
    </row>
    <row r="960" spans="1:4">
      <c r="A960" s="3" t="s">
        <v>31</v>
      </c>
      <c r="B960" s="4" t="s">
        <v>992</v>
      </c>
      <c r="C960" t="s">
        <v>3103</v>
      </c>
      <c r="D960">
        <f>Rohdaten!F962/100</f>
        <v>6.64</v>
      </c>
    </row>
    <row r="961" spans="1:4">
      <c r="A961" s="3" t="s">
        <v>32</v>
      </c>
      <c r="B961" s="4" t="s">
        <v>993</v>
      </c>
      <c r="C961" t="s">
        <v>3104</v>
      </c>
      <c r="D961">
        <f>Rohdaten!F963/100</f>
        <v>2.0299999999999998</v>
      </c>
    </row>
    <row r="962" spans="1:4">
      <c r="A962" s="3" t="s">
        <v>21</v>
      </c>
      <c r="B962" s="4" t="s">
        <v>994</v>
      </c>
      <c r="C962" t="s">
        <v>3105</v>
      </c>
      <c r="D962">
        <f>Rohdaten!F964/100</f>
        <v>1.93</v>
      </c>
    </row>
    <row r="963" spans="1:4">
      <c r="A963" s="3" t="s">
        <v>22</v>
      </c>
      <c r="B963" s="4" t="s">
        <v>995</v>
      </c>
      <c r="C963" t="s">
        <v>3106</v>
      </c>
      <c r="D963">
        <f>Rohdaten!F965/100</f>
        <v>0.69</v>
      </c>
    </row>
    <row r="964" spans="1:4">
      <c r="A964" s="3" t="s">
        <v>23</v>
      </c>
      <c r="B964" s="4" t="s">
        <v>996</v>
      </c>
      <c r="C964" t="s">
        <v>3107</v>
      </c>
      <c r="D964">
        <f>Rohdaten!F966/100</f>
        <v>1.67</v>
      </c>
    </row>
    <row r="965" spans="1:4">
      <c r="A965" s="3" t="s">
        <v>24</v>
      </c>
      <c r="B965" s="4" t="s">
        <v>997</v>
      </c>
      <c r="C965" t="s">
        <v>3108</v>
      </c>
      <c r="D965">
        <f>Rohdaten!F967/100</f>
        <v>6.85</v>
      </c>
    </row>
    <row r="966" spans="1:4">
      <c r="A966" s="3" t="s">
        <v>25</v>
      </c>
      <c r="B966" s="4" t="s">
        <v>998</v>
      </c>
      <c r="C966" t="s">
        <v>3109</v>
      </c>
      <c r="D966">
        <f>Rohdaten!F968/100</f>
        <v>15.68</v>
      </c>
    </row>
    <row r="967" spans="1:4">
      <c r="A967" s="3" t="s">
        <v>26</v>
      </c>
      <c r="B967" s="4" t="s">
        <v>999</v>
      </c>
      <c r="C967" t="s">
        <v>3110</v>
      </c>
      <c r="D967">
        <f>Rohdaten!F969/100</f>
        <v>16.059999999999999</v>
      </c>
    </row>
    <row r="968" spans="1:4">
      <c r="A968" s="3" t="s">
        <v>27</v>
      </c>
      <c r="B968" s="4" t="s">
        <v>1000</v>
      </c>
      <c r="C968" t="s">
        <v>3111</v>
      </c>
      <c r="D968">
        <f>Rohdaten!F970/100</f>
        <v>17.78</v>
      </c>
    </row>
    <row r="969" spans="1:4">
      <c r="A969" s="3" t="s">
        <v>28</v>
      </c>
      <c r="B969" s="4" t="s">
        <v>1001</v>
      </c>
      <c r="C969" t="s">
        <v>3112</v>
      </c>
      <c r="D969">
        <f>Rohdaten!F971/100</f>
        <v>16.77</v>
      </c>
    </row>
    <row r="970" spans="1:4">
      <c r="A970" s="3" t="s">
        <v>29</v>
      </c>
      <c r="B970" s="4" t="s">
        <v>1002</v>
      </c>
      <c r="C970" t="s">
        <v>3113</v>
      </c>
      <c r="D970">
        <f>Rohdaten!F972/100</f>
        <v>11.73</v>
      </c>
    </row>
    <row r="971" spans="1:4">
      <c r="A971" s="3" t="s">
        <v>30</v>
      </c>
      <c r="B971" s="4" t="s">
        <v>1003</v>
      </c>
      <c r="C971" t="s">
        <v>3114</v>
      </c>
      <c r="D971">
        <f>Rohdaten!F973/100</f>
        <v>9.02</v>
      </c>
    </row>
    <row r="972" spans="1:4">
      <c r="A972" s="3" t="s">
        <v>31</v>
      </c>
      <c r="B972" s="4" t="s">
        <v>1004</v>
      </c>
      <c r="C972" t="s">
        <v>3115</v>
      </c>
      <c r="D972">
        <f>Rohdaten!F974/100</f>
        <v>6.46</v>
      </c>
    </row>
    <row r="973" spans="1:4">
      <c r="A973" s="3" t="s">
        <v>32</v>
      </c>
      <c r="B973" s="4" t="s">
        <v>1005</v>
      </c>
      <c r="C973" t="s">
        <v>3116</v>
      </c>
      <c r="D973">
        <f>Rohdaten!F975/100</f>
        <v>2.5099999999999998</v>
      </c>
    </row>
    <row r="974" spans="1:4">
      <c r="A974" s="3" t="s">
        <v>21</v>
      </c>
      <c r="B974" s="4" t="s">
        <v>1006</v>
      </c>
      <c r="C974" t="s">
        <v>3117</v>
      </c>
      <c r="D974">
        <f>Rohdaten!F976/100</f>
        <v>4.3499999999999996</v>
      </c>
    </row>
    <row r="975" spans="1:4">
      <c r="A975" s="3" t="s">
        <v>22</v>
      </c>
      <c r="B975" s="4" t="s">
        <v>1007</v>
      </c>
      <c r="C975" t="s">
        <v>3118</v>
      </c>
      <c r="D975">
        <f>Rohdaten!F977/100</f>
        <v>1.2</v>
      </c>
    </row>
    <row r="976" spans="1:4">
      <c r="A976" s="3" t="s">
        <v>23</v>
      </c>
      <c r="B976" s="4" t="s">
        <v>1008</v>
      </c>
      <c r="C976" t="s">
        <v>3119</v>
      </c>
      <c r="D976">
        <f>Rohdaten!F978/100</f>
        <v>2.19</v>
      </c>
    </row>
    <row r="977" spans="1:4">
      <c r="A977" s="3" t="s">
        <v>24</v>
      </c>
      <c r="B977" s="4" t="s">
        <v>1009</v>
      </c>
      <c r="C977" t="s">
        <v>3120</v>
      </c>
      <c r="D977">
        <f>Rohdaten!F979/100</f>
        <v>8.02</v>
      </c>
    </row>
    <row r="978" spans="1:4">
      <c r="A978" s="3" t="s">
        <v>25</v>
      </c>
      <c r="B978" s="4" t="s">
        <v>1010</v>
      </c>
      <c r="C978" t="s">
        <v>3121</v>
      </c>
      <c r="D978">
        <f>Rohdaten!F980/100</f>
        <v>13.92</v>
      </c>
    </row>
    <row r="979" spans="1:4">
      <c r="A979" s="3" t="s">
        <v>26</v>
      </c>
      <c r="B979" s="4" t="s">
        <v>1011</v>
      </c>
      <c r="C979" t="s">
        <v>3122</v>
      </c>
      <c r="D979">
        <f>Rohdaten!F981/100</f>
        <v>15.8</v>
      </c>
    </row>
    <row r="980" spans="1:4">
      <c r="A980" s="3" t="s">
        <v>27</v>
      </c>
      <c r="B980" s="4" t="s">
        <v>1012</v>
      </c>
      <c r="C980" t="s">
        <v>3123</v>
      </c>
      <c r="D980">
        <f>Rohdaten!F982/100</f>
        <v>19.63</v>
      </c>
    </row>
    <row r="981" spans="1:4">
      <c r="A981" s="3" t="s">
        <v>28</v>
      </c>
      <c r="B981" s="4" t="s">
        <v>1013</v>
      </c>
      <c r="C981" t="s">
        <v>3124</v>
      </c>
      <c r="D981">
        <f>Rohdaten!F983/100</f>
        <v>19.350000000000001</v>
      </c>
    </row>
    <row r="982" spans="1:4">
      <c r="A982" s="3" t="s">
        <v>29</v>
      </c>
      <c r="B982" s="4" t="s">
        <v>1014</v>
      </c>
      <c r="C982" t="s">
        <v>3125</v>
      </c>
      <c r="D982">
        <f>Rohdaten!F984/100</f>
        <v>14.91</v>
      </c>
    </row>
    <row r="983" spans="1:4">
      <c r="A983" s="3" t="s">
        <v>30</v>
      </c>
      <c r="B983" s="4" t="s">
        <v>1015</v>
      </c>
      <c r="C983" t="s">
        <v>3126</v>
      </c>
      <c r="D983">
        <f>Rohdaten!F985/100</f>
        <v>9.2200000000000006</v>
      </c>
    </row>
    <row r="984" spans="1:4">
      <c r="A984" s="3" t="s">
        <v>31</v>
      </c>
      <c r="B984" s="4" t="s">
        <v>1016</v>
      </c>
      <c r="C984" t="s">
        <v>3127</v>
      </c>
      <c r="D984">
        <f>Rohdaten!F986/100</f>
        <v>5.5</v>
      </c>
    </row>
    <row r="985" spans="1:4">
      <c r="A985" s="3" t="s">
        <v>32</v>
      </c>
      <c r="B985" s="4" t="s">
        <v>1017</v>
      </c>
      <c r="C985" t="s">
        <v>3128</v>
      </c>
      <c r="D985">
        <f>Rohdaten!F987/100</f>
        <v>3.3</v>
      </c>
    </row>
    <row r="986" spans="1:4">
      <c r="A986" s="3" t="s">
        <v>21</v>
      </c>
      <c r="B986" s="4" t="s">
        <v>1018</v>
      </c>
      <c r="C986" t="s">
        <v>3129</v>
      </c>
      <c r="D986">
        <f>Rohdaten!F988/100</f>
        <v>-0.47</v>
      </c>
    </row>
    <row r="987" spans="1:4">
      <c r="A987" s="3" t="s">
        <v>22</v>
      </c>
      <c r="B987" s="4" t="s">
        <v>1019</v>
      </c>
      <c r="C987" t="s">
        <v>3130</v>
      </c>
      <c r="D987">
        <f>Rohdaten!F989/100</f>
        <v>2.0099999999999998</v>
      </c>
    </row>
    <row r="988" spans="1:4">
      <c r="A988" s="3" t="s">
        <v>23</v>
      </c>
      <c r="B988" s="4" t="s">
        <v>1020</v>
      </c>
      <c r="C988" t="s">
        <v>3131</v>
      </c>
      <c r="D988">
        <f>Rohdaten!F990/100</f>
        <v>6.71</v>
      </c>
    </row>
    <row r="989" spans="1:4">
      <c r="A989" s="3" t="s">
        <v>24</v>
      </c>
      <c r="B989" s="4" t="s">
        <v>1021</v>
      </c>
      <c r="C989" t="s">
        <v>3132</v>
      </c>
      <c r="D989">
        <f>Rohdaten!F991/100</f>
        <v>8.0299999999999994</v>
      </c>
    </row>
    <row r="990" spans="1:4">
      <c r="A990" s="3" t="s">
        <v>25</v>
      </c>
      <c r="B990" s="4" t="s">
        <v>1022</v>
      </c>
      <c r="C990" t="s">
        <v>3133</v>
      </c>
      <c r="D990">
        <f>Rohdaten!F992/100</f>
        <v>12.65</v>
      </c>
    </row>
    <row r="991" spans="1:4">
      <c r="A991" s="3" t="s">
        <v>26</v>
      </c>
      <c r="B991" s="4" t="s">
        <v>1023</v>
      </c>
      <c r="C991" t="s">
        <v>3134</v>
      </c>
      <c r="D991">
        <f>Rohdaten!F993/100</f>
        <v>16.73</v>
      </c>
    </row>
    <row r="992" spans="1:4">
      <c r="A992" s="3" t="s">
        <v>27</v>
      </c>
      <c r="B992" s="4" t="s">
        <v>1024</v>
      </c>
      <c r="C992" t="s">
        <v>3135</v>
      </c>
      <c r="D992">
        <f>Rohdaten!F994/100</f>
        <v>18.61</v>
      </c>
    </row>
    <row r="993" spans="1:4">
      <c r="A993" s="3" t="s">
        <v>28</v>
      </c>
      <c r="B993" s="4" t="s">
        <v>1025</v>
      </c>
      <c r="C993" t="s">
        <v>3136</v>
      </c>
      <c r="D993">
        <f>Rohdaten!F995/100</f>
        <v>17.73</v>
      </c>
    </row>
    <row r="994" spans="1:4">
      <c r="A994" s="3" t="s">
        <v>29</v>
      </c>
      <c r="B994" s="4" t="s">
        <v>1026</v>
      </c>
      <c r="C994" t="s">
        <v>3137</v>
      </c>
      <c r="D994">
        <f>Rohdaten!F996/100</f>
        <v>14.83</v>
      </c>
    </row>
    <row r="995" spans="1:4">
      <c r="A995" s="3" t="s">
        <v>30</v>
      </c>
      <c r="B995" s="4" t="s">
        <v>1027</v>
      </c>
      <c r="C995" t="s">
        <v>3138</v>
      </c>
      <c r="D995">
        <f>Rohdaten!F997/100</f>
        <v>10.26</v>
      </c>
    </row>
    <row r="996" spans="1:4">
      <c r="A996" s="3" t="s">
        <v>31</v>
      </c>
      <c r="B996" s="4" t="s">
        <v>1028</v>
      </c>
      <c r="C996" t="s">
        <v>3139</v>
      </c>
      <c r="D996">
        <f>Rohdaten!F998/100</f>
        <v>3.97</v>
      </c>
    </row>
    <row r="997" spans="1:4">
      <c r="A997" s="3" t="s">
        <v>32</v>
      </c>
      <c r="B997" s="4" t="s">
        <v>1029</v>
      </c>
      <c r="C997" t="s">
        <v>3140</v>
      </c>
      <c r="D997">
        <f>Rohdaten!F999/100</f>
        <v>-1.98</v>
      </c>
    </row>
    <row r="998" spans="1:4">
      <c r="A998" s="3" t="s">
        <v>21</v>
      </c>
      <c r="B998" s="4" t="s">
        <v>1030</v>
      </c>
      <c r="C998" t="s">
        <v>3141</v>
      </c>
      <c r="D998">
        <f>Rohdaten!F1000/100</f>
        <v>2.5299999999999998</v>
      </c>
    </row>
    <row r="999" spans="1:4">
      <c r="A999" s="3" t="s">
        <v>22</v>
      </c>
      <c r="B999" s="4" t="s">
        <v>1031</v>
      </c>
      <c r="C999" t="s">
        <v>3142</v>
      </c>
      <c r="D999">
        <f>Rohdaten!F1001/100</f>
        <v>3.6</v>
      </c>
    </row>
    <row r="1000" spans="1:4">
      <c r="A1000" s="3" t="s">
        <v>23</v>
      </c>
      <c r="B1000" s="4" t="s">
        <v>1032</v>
      </c>
      <c r="C1000" t="s">
        <v>3143</v>
      </c>
      <c r="D1000">
        <f>Rohdaten!F1002/100</f>
        <v>5.23</v>
      </c>
    </row>
    <row r="1001" spans="1:4">
      <c r="A1001" s="3" t="s">
        <v>24</v>
      </c>
      <c r="B1001" s="4" t="s">
        <v>1033</v>
      </c>
      <c r="C1001" t="s">
        <v>3144</v>
      </c>
      <c r="D1001">
        <f>Rohdaten!F1003/100</f>
        <v>11.2</v>
      </c>
    </row>
    <row r="1002" spans="1:4">
      <c r="A1002" s="3" t="s">
        <v>25</v>
      </c>
      <c r="B1002" s="4" t="s">
        <v>1034</v>
      </c>
      <c r="C1002" t="s">
        <v>3145</v>
      </c>
      <c r="D1002">
        <f>Rohdaten!F1004/100</f>
        <v>13.62</v>
      </c>
    </row>
    <row r="1003" spans="1:4">
      <c r="A1003" s="3" t="s">
        <v>26</v>
      </c>
      <c r="B1003" s="4" t="s">
        <v>1035</v>
      </c>
      <c r="C1003" t="s">
        <v>3146</v>
      </c>
      <c r="D1003">
        <f>Rohdaten!F1005/100</f>
        <v>16.66</v>
      </c>
    </row>
    <row r="1004" spans="1:4">
      <c r="A1004" s="3" t="s">
        <v>27</v>
      </c>
      <c r="B1004" s="4" t="s">
        <v>1036</v>
      </c>
      <c r="C1004" t="s">
        <v>3147</v>
      </c>
      <c r="D1004">
        <f>Rohdaten!F1006/100</f>
        <v>18.170000000000002</v>
      </c>
    </row>
    <row r="1005" spans="1:4">
      <c r="A1005" s="3" t="s">
        <v>28</v>
      </c>
      <c r="B1005" s="4" t="s">
        <v>1037</v>
      </c>
      <c r="C1005" t="s">
        <v>3148</v>
      </c>
      <c r="D1005">
        <f>Rohdaten!F1007/100</f>
        <v>17.3</v>
      </c>
    </row>
    <row r="1006" spans="1:4">
      <c r="A1006" s="3" t="s">
        <v>29</v>
      </c>
      <c r="B1006" s="4" t="s">
        <v>1038</v>
      </c>
      <c r="C1006" t="s">
        <v>3149</v>
      </c>
      <c r="D1006">
        <f>Rohdaten!F1008/100</f>
        <v>17</v>
      </c>
    </row>
    <row r="1007" spans="1:4">
      <c r="A1007" s="3" t="s">
        <v>30</v>
      </c>
      <c r="B1007" s="4" t="s">
        <v>1039</v>
      </c>
      <c r="C1007" t="s">
        <v>3150</v>
      </c>
      <c r="D1007">
        <f>Rohdaten!F1009/100</f>
        <v>11.22</v>
      </c>
    </row>
    <row r="1008" spans="1:4">
      <c r="A1008" s="3" t="s">
        <v>31</v>
      </c>
      <c r="B1008" s="4" t="s">
        <v>1040</v>
      </c>
      <c r="C1008" t="s">
        <v>3151</v>
      </c>
      <c r="D1008">
        <f>Rohdaten!F1010/100</f>
        <v>6.06</v>
      </c>
    </row>
    <row r="1009" spans="1:4">
      <c r="A1009" s="3" t="s">
        <v>32</v>
      </c>
      <c r="B1009" s="4" t="s">
        <v>1041</v>
      </c>
      <c r="C1009" t="s">
        <v>3152</v>
      </c>
      <c r="D1009">
        <f>Rohdaten!F1011/100</f>
        <v>5.95</v>
      </c>
    </row>
    <row r="1010" spans="1:4">
      <c r="A1010" s="3" t="s">
        <v>21</v>
      </c>
      <c r="B1010" s="4" t="s">
        <v>1042</v>
      </c>
      <c r="C1010" t="s">
        <v>3153</v>
      </c>
      <c r="D1010">
        <f>Rohdaten!F1012/100</f>
        <v>1.68</v>
      </c>
    </row>
    <row r="1011" spans="1:4">
      <c r="A1011" s="3" t="s">
        <v>22</v>
      </c>
      <c r="B1011" s="4" t="s">
        <v>1043</v>
      </c>
      <c r="C1011" t="s">
        <v>3154</v>
      </c>
      <c r="D1011">
        <f>Rohdaten!F1013/100</f>
        <v>3.87</v>
      </c>
    </row>
    <row r="1012" spans="1:4">
      <c r="A1012" s="3" t="s">
        <v>23</v>
      </c>
      <c r="B1012" s="4" t="s">
        <v>1044</v>
      </c>
      <c r="C1012" t="s">
        <v>3155</v>
      </c>
      <c r="D1012">
        <f>Rohdaten!F1014/100</f>
        <v>4.3499999999999996</v>
      </c>
    </row>
    <row r="1013" spans="1:4">
      <c r="A1013" s="3" t="s">
        <v>24</v>
      </c>
      <c r="B1013" s="4" t="s">
        <v>1045</v>
      </c>
      <c r="C1013" t="s">
        <v>3156</v>
      </c>
      <c r="D1013">
        <f>Rohdaten!F1015/100</f>
        <v>8.49</v>
      </c>
    </row>
    <row r="1014" spans="1:4">
      <c r="A1014" s="3" t="s">
        <v>25</v>
      </c>
      <c r="B1014" s="4" t="s">
        <v>1046</v>
      </c>
      <c r="C1014" t="s">
        <v>3157</v>
      </c>
      <c r="D1014">
        <f>Rohdaten!F1016/100</f>
        <v>11.5</v>
      </c>
    </row>
    <row r="1015" spans="1:4">
      <c r="A1015" s="3" t="s">
        <v>26</v>
      </c>
      <c r="B1015" s="4" t="s">
        <v>1047</v>
      </c>
      <c r="C1015" t="s">
        <v>3158</v>
      </c>
      <c r="D1015">
        <f>Rohdaten!F1017/100</f>
        <v>18.079999999999998</v>
      </c>
    </row>
    <row r="1016" spans="1:4">
      <c r="A1016" s="3" t="s">
        <v>27</v>
      </c>
      <c r="B1016" s="4" t="s">
        <v>1048</v>
      </c>
      <c r="C1016" t="s">
        <v>3159</v>
      </c>
      <c r="D1016">
        <f>Rohdaten!F1018/100</f>
        <v>17.920000000000002</v>
      </c>
    </row>
    <row r="1017" spans="1:4">
      <c r="A1017" s="3" t="s">
        <v>28</v>
      </c>
      <c r="B1017" s="4" t="s">
        <v>1049</v>
      </c>
      <c r="C1017" t="s">
        <v>3160</v>
      </c>
      <c r="D1017">
        <f>Rohdaten!F1019/100</f>
        <v>17.75</v>
      </c>
    </row>
    <row r="1018" spans="1:4">
      <c r="A1018" s="3" t="s">
        <v>29</v>
      </c>
      <c r="B1018" s="4" t="s">
        <v>1050</v>
      </c>
      <c r="C1018" t="s">
        <v>3161</v>
      </c>
      <c r="D1018">
        <f>Rohdaten!F1020/100</f>
        <v>14.58</v>
      </c>
    </row>
    <row r="1019" spans="1:4">
      <c r="A1019" s="3" t="s">
        <v>30</v>
      </c>
      <c r="B1019" s="4" t="s">
        <v>1051</v>
      </c>
      <c r="C1019" t="s">
        <v>3162</v>
      </c>
      <c r="D1019">
        <f>Rohdaten!F1021/100</f>
        <v>9.93</v>
      </c>
    </row>
    <row r="1020" spans="1:4">
      <c r="A1020" s="3" t="s">
        <v>31</v>
      </c>
      <c r="B1020" s="4" t="s">
        <v>1052</v>
      </c>
      <c r="C1020" t="s">
        <v>3163</v>
      </c>
      <c r="D1020">
        <f>Rohdaten!F1022/100</f>
        <v>7.04</v>
      </c>
    </row>
    <row r="1021" spans="1:4">
      <c r="A1021" s="3" t="s">
        <v>32</v>
      </c>
      <c r="B1021" s="4" t="s">
        <v>1053</v>
      </c>
      <c r="C1021" t="s">
        <v>3164</v>
      </c>
      <c r="D1021">
        <f>Rohdaten!F1023/100</f>
        <v>2.4900000000000002</v>
      </c>
    </row>
    <row r="1022" spans="1:4">
      <c r="A1022" s="3" t="s">
        <v>21</v>
      </c>
      <c r="B1022" s="4" t="s">
        <v>1054</v>
      </c>
      <c r="C1022" t="s">
        <v>3165</v>
      </c>
      <c r="D1022">
        <f>Rohdaten!F1024/100</f>
        <v>3.93</v>
      </c>
    </row>
    <row r="1023" spans="1:4">
      <c r="A1023" s="3" t="s">
        <v>22</v>
      </c>
      <c r="B1023" s="4" t="s">
        <v>1055</v>
      </c>
      <c r="C1023" t="s">
        <v>3166</v>
      </c>
      <c r="D1023">
        <f>Rohdaten!F1025/100</f>
        <v>1</v>
      </c>
    </row>
    <row r="1024" spans="1:4">
      <c r="A1024" s="3" t="s">
        <v>23</v>
      </c>
      <c r="B1024" s="4" t="s">
        <v>1056</v>
      </c>
      <c r="C1024" t="s">
        <v>3167</v>
      </c>
      <c r="D1024">
        <f>Rohdaten!F1026/100</f>
        <v>5.15</v>
      </c>
    </row>
    <row r="1025" spans="1:4">
      <c r="A1025" s="3" t="s">
        <v>24</v>
      </c>
      <c r="B1025" s="4" t="s">
        <v>1057</v>
      </c>
      <c r="C1025" t="s">
        <v>3168</v>
      </c>
      <c r="D1025">
        <f>Rohdaten!F1027/100</f>
        <v>5.44</v>
      </c>
    </row>
    <row r="1026" spans="1:4">
      <c r="A1026" s="3" t="s">
        <v>25</v>
      </c>
      <c r="B1026" s="4" t="s">
        <v>1058</v>
      </c>
      <c r="C1026" t="s">
        <v>3169</v>
      </c>
      <c r="D1026">
        <f>Rohdaten!F1028/100</f>
        <v>12.4</v>
      </c>
    </row>
    <row r="1027" spans="1:4">
      <c r="A1027" s="3" t="s">
        <v>26</v>
      </c>
      <c r="B1027" s="4" t="s">
        <v>1059</v>
      </c>
      <c r="C1027" t="s">
        <v>3170</v>
      </c>
      <c r="D1027">
        <f>Rohdaten!F1029/100</f>
        <v>17.21</v>
      </c>
    </row>
    <row r="1028" spans="1:4">
      <c r="A1028" s="3" t="s">
        <v>27</v>
      </c>
      <c r="B1028" s="4" t="s">
        <v>1060</v>
      </c>
      <c r="C1028" t="s">
        <v>3171</v>
      </c>
      <c r="D1028">
        <f>Rohdaten!F1030/100</f>
        <v>16.88</v>
      </c>
    </row>
    <row r="1029" spans="1:4">
      <c r="A1029" s="3" t="s">
        <v>28</v>
      </c>
      <c r="B1029" s="4" t="s">
        <v>1061</v>
      </c>
      <c r="C1029" t="s">
        <v>3172</v>
      </c>
      <c r="D1029">
        <f>Rohdaten!F1031/100</f>
        <v>16.95</v>
      </c>
    </row>
    <row r="1030" spans="1:4">
      <c r="A1030" s="3" t="s">
        <v>29</v>
      </c>
      <c r="B1030" s="4" t="s">
        <v>1062</v>
      </c>
      <c r="C1030" t="s">
        <v>3173</v>
      </c>
      <c r="D1030">
        <f>Rohdaten!F1032/100</f>
        <v>13.58</v>
      </c>
    </row>
    <row r="1031" spans="1:4">
      <c r="A1031" s="3" t="s">
        <v>30</v>
      </c>
      <c r="B1031" s="4" t="s">
        <v>1063</v>
      </c>
      <c r="C1031" t="s">
        <v>3174</v>
      </c>
      <c r="D1031">
        <f>Rohdaten!F1033/100</f>
        <v>7.74</v>
      </c>
    </row>
    <row r="1032" spans="1:4">
      <c r="A1032" s="3" t="s">
        <v>31</v>
      </c>
      <c r="B1032" s="4" t="s">
        <v>1064</v>
      </c>
      <c r="C1032" t="s">
        <v>3175</v>
      </c>
      <c r="D1032">
        <f>Rohdaten!F1034/100</f>
        <v>4.57</v>
      </c>
    </row>
    <row r="1033" spans="1:4">
      <c r="A1033" s="3" t="s">
        <v>32</v>
      </c>
      <c r="B1033" s="4" t="s">
        <v>1065</v>
      </c>
      <c r="C1033" t="s">
        <v>3176</v>
      </c>
      <c r="D1033">
        <f>Rohdaten!F1035/100</f>
        <v>2.82</v>
      </c>
    </row>
    <row r="1034" spans="1:4">
      <c r="A1034" s="3" t="s">
        <v>21</v>
      </c>
      <c r="B1034" s="4" t="s">
        <v>1066</v>
      </c>
      <c r="C1034" t="s">
        <v>3177</v>
      </c>
      <c r="D1034">
        <f>Rohdaten!F1036/100</f>
        <v>-0.56999999999999995</v>
      </c>
    </row>
    <row r="1035" spans="1:4">
      <c r="A1035" s="3" t="s">
        <v>22</v>
      </c>
      <c r="B1035" s="4" t="s">
        <v>1067</v>
      </c>
      <c r="C1035" t="s">
        <v>3178</v>
      </c>
      <c r="D1035">
        <f>Rohdaten!F1037/100</f>
        <v>3.12</v>
      </c>
    </row>
    <row r="1036" spans="1:4">
      <c r="A1036" s="3" t="s">
        <v>23</v>
      </c>
      <c r="B1036" s="4" t="s">
        <v>1068</v>
      </c>
      <c r="C1036" t="s">
        <v>3179</v>
      </c>
      <c r="D1036">
        <f>Rohdaten!F1038/100</f>
        <v>2.93</v>
      </c>
    </row>
    <row r="1037" spans="1:4">
      <c r="A1037" s="3" t="s">
        <v>24</v>
      </c>
      <c r="B1037" s="4" t="s">
        <v>1069</v>
      </c>
      <c r="C1037" t="s">
        <v>3180</v>
      </c>
      <c r="D1037">
        <f>Rohdaten!F1039/100</f>
        <v>8.98</v>
      </c>
    </row>
    <row r="1038" spans="1:4">
      <c r="A1038" s="3" t="s">
        <v>25</v>
      </c>
      <c r="B1038" s="4" t="s">
        <v>1070</v>
      </c>
      <c r="C1038" t="s">
        <v>3181</v>
      </c>
      <c r="D1038">
        <f>Rohdaten!F1040/100</f>
        <v>14.66</v>
      </c>
    </row>
    <row r="1039" spans="1:4">
      <c r="A1039" s="3" t="s">
        <v>26</v>
      </c>
      <c r="B1039" s="4" t="s">
        <v>1071</v>
      </c>
      <c r="C1039" t="s">
        <v>3182</v>
      </c>
      <c r="D1039">
        <f>Rohdaten!F1041/100</f>
        <v>16.21</v>
      </c>
    </row>
    <row r="1040" spans="1:4">
      <c r="A1040" s="3" t="s">
        <v>27</v>
      </c>
      <c r="B1040" s="4" t="s">
        <v>1072</v>
      </c>
      <c r="C1040" t="s">
        <v>3183</v>
      </c>
      <c r="D1040">
        <f>Rohdaten!F1042/100</f>
        <v>17.170000000000002</v>
      </c>
    </row>
    <row r="1041" spans="1:4">
      <c r="A1041" s="3" t="s">
        <v>28</v>
      </c>
      <c r="B1041" s="4" t="s">
        <v>1073</v>
      </c>
      <c r="C1041" t="s">
        <v>3184</v>
      </c>
      <c r="D1041">
        <f>Rohdaten!F1043/100</f>
        <v>17.440000000000001</v>
      </c>
    </row>
    <row r="1042" spans="1:4">
      <c r="A1042" s="3" t="s">
        <v>29</v>
      </c>
      <c r="B1042" s="4" t="s">
        <v>1074</v>
      </c>
      <c r="C1042" t="s">
        <v>3185</v>
      </c>
      <c r="D1042">
        <f>Rohdaten!F1044/100</f>
        <v>13.21</v>
      </c>
    </row>
    <row r="1043" spans="1:4">
      <c r="A1043" s="3" t="s">
        <v>30</v>
      </c>
      <c r="B1043" s="4" t="s">
        <v>1075</v>
      </c>
      <c r="C1043" t="s">
        <v>3186</v>
      </c>
      <c r="D1043">
        <f>Rohdaten!F1045/100</f>
        <v>10.64</v>
      </c>
    </row>
    <row r="1044" spans="1:4">
      <c r="A1044" s="3" t="s">
        <v>31</v>
      </c>
      <c r="B1044" s="4" t="s">
        <v>1076</v>
      </c>
      <c r="C1044" t="s">
        <v>3187</v>
      </c>
      <c r="D1044">
        <f>Rohdaten!F1046/100</f>
        <v>3.72</v>
      </c>
    </row>
    <row r="1045" spans="1:4">
      <c r="A1045" s="3" t="s">
        <v>32</v>
      </c>
      <c r="B1045" s="4" t="s">
        <v>1077</v>
      </c>
      <c r="C1045" t="s">
        <v>3188</v>
      </c>
      <c r="D1045">
        <f>Rohdaten!F1047/100</f>
        <v>0.42</v>
      </c>
    </row>
    <row r="1046" spans="1:4">
      <c r="A1046" s="3" t="s">
        <v>21</v>
      </c>
      <c r="B1046" s="4" t="s">
        <v>1078</v>
      </c>
      <c r="C1046" t="s">
        <v>3189</v>
      </c>
      <c r="D1046">
        <f>Rohdaten!F1048/100</f>
        <v>3.53</v>
      </c>
    </row>
    <row r="1047" spans="1:4">
      <c r="A1047" s="3" t="s">
        <v>22</v>
      </c>
      <c r="B1047" s="4" t="s">
        <v>1079</v>
      </c>
      <c r="C1047" t="s">
        <v>3190</v>
      </c>
      <c r="D1047">
        <f>Rohdaten!F1049/100</f>
        <v>2.58</v>
      </c>
    </row>
    <row r="1048" spans="1:4">
      <c r="A1048" s="3" t="s">
        <v>23</v>
      </c>
      <c r="B1048" s="4" t="s">
        <v>1080</v>
      </c>
      <c r="C1048" t="s">
        <v>3191</v>
      </c>
      <c r="D1048">
        <f>Rohdaten!F1050/100</f>
        <v>7.49</v>
      </c>
    </row>
    <row r="1049" spans="1:4">
      <c r="A1049" s="3" t="s">
        <v>24</v>
      </c>
      <c r="B1049" s="4" t="s">
        <v>1081</v>
      </c>
      <c r="C1049" t="s">
        <v>3192</v>
      </c>
      <c r="D1049">
        <f>Rohdaten!F1051/100</f>
        <v>6.28</v>
      </c>
    </row>
    <row r="1050" spans="1:4">
      <c r="A1050" s="3" t="s">
        <v>25</v>
      </c>
      <c r="B1050" s="4" t="s">
        <v>1082</v>
      </c>
      <c r="C1050" t="s">
        <v>3193</v>
      </c>
      <c r="D1050">
        <f>Rohdaten!F1052/100</f>
        <v>11.47</v>
      </c>
    </row>
    <row r="1051" spans="1:4">
      <c r="A1051" s="3" t="s">
        <v>26</v>
      </c>
      <c r="B1051" s="4" t="s">
        <v>1083</v>
      </c>
      <c r="C1051" t="s">
        <v>3194</v>
      </c>
      <c r="D1051">
        <f>Rohdaten!F1053/100</f>
        <v>15.58</v>
      </c>
    </row>
    <row r="1052" spans="1:4">
      <c r="A1052" s="3" t="s">
        <v>27</v>
      </c>
      <c r="B1052" s="4" t="s">
        <v>1084</v>
      </c>
      <c r="C1052" t="s">
        <v>3195</v>
      </c>
      <c r="D1052">
        <f>Rohdaten!F1054/100</f>
        <v>16.61</v>
      </c>
    </row>
    <row r="1053" spans="1:4">
      <c r="A1053" s="3" t="s">
        <v>28</v>
      </c>
      <c r="B1053" s="4" t="s">
        <v>1085</v>
      </c>
      <c r="C1053" t="s">
        <v>3196</v>
      </c>
      <c r="D1053">
        <f>Rohdaten!F1055/100</f>
        <v>18.93</v>
      </c>
    </row>
    <row r="1054" spans="1:4">
      <c r="A1054" s="3" t="s">
        <v>29</v>
      </c>
      <c r="B1054" s="4" t="s">
        <v>1086</v>
      </c>
      <c r="C1054" t="s">
        <v>3197</v>
      </c>
      <c r="D1054">
        <f>Rohdaten!F1056/100</f>
        <v>14.84</v>
      </c>
    </row>
    <row r="1055" spans="1:4">
      <c r="A1055" s="3" t="s">
        <v>30</v>
      </c>
      <c r="B1055" s="4" t="s">
        <v>1087</v>
      </c>
      <c r="C1055" t="s">
        <v>3198</v>
      </c>
      <c r="D1055">
        <f>Rohdaten!F1057/100</f>
        <v>9.39</v>
      </c>
    </row>
    <row r="1056" spans="1:4">
      <c r="A1056" s="3" t="s">
        <v>31</v>
      </c>
      <c r="B1056" s="4" t="s">
        <v>1088</v>
      </c>
      <c r="C1056" t="s">
        <v>3199</v>
      </c>
      <c r="D1056">
        <f>Rohdaten!F1058/100</f>
        <v>8.23</v>
      </c>
    </row>
    <row r="1057" spans="1:4">
      <c r="A1057" s="3" t="s">
        <v>32</v>
      </c>
      <c r="B1057" s="4" t="s">
        <v>1089</v>
      </c>
      <c r="C1057" t="s">
        <v>3200</v>
      </c>
      <c r="D1057">
        <f>Rohdaten!F1059/100</f>
        <v>-0.72</v>
      </c>
    </row>
    <row r="1058" spans="1:4">
      <c r="A1058" s="3" t="s">
        <v>21</v>
      </c>
      <c r="B1058" s="4" t="s">
        <v>1090</v>
      </c>
      <c r="C1058" t="s">
        <v>3201</v>
      </c>
      <c r="D1058">
        <f>Rohdaten!F1060/100</f>
        <v>3.53</v>
      </c>
    </row>
    <row r="1059" spans="1:4">
      <c r="A1059" s="3" t="s">
        <v>22</v>
      </c>
      <c r="B1059" s="4" t="s">
        <v>1091</v>
      </c>
      <c r="C1059" t="s">
        <v>3202</v>
      </c>
      <c r="D1059">
        <f>Rohdaten!F1061/100</f>
        <v>3.26</v>
      </c>
    </row>
    <row r="1060" spans="1:4">
      <c r="A1060" s="3" t="s">
        <v>23</v>
      </c>
      <c r="B1060" s="4" t="s">
        <v>1092</v>
      </c>
      <c r="C1060" t="s">
        <v>3203</v>
      </c>
      <c r="D1060">
        <f>Rohdaten!F1062/100</f>
        <v>3.22</v>
      </c>
    </row>
    <row r="1061" spans="1:4">
      <c r="A1061" s="3" t="s">
        <v>24</v>
      </c>
      <c r="B1061" s="4" t="s">
        <v>1093</v>
      </c>
      <c r="C1061" t="s">
        <v>3204</v>
      </c>
      <c r="D1061">
        <f>Rohdaten!F1063/100</f>
        <v>8.4499999999999993</v>
      </c>
    </row>
    <row r="1062" spans="1:4">
      <c r="A1062" s="3" t="s">
        <v>25</v>
      </c>
      <c r="B1062" s="4" t="s">
        <v>1094</v>
      </c>
      <c r="C1062" t="s">
        <v>3205</v>
      </c>
      <c r="D1062">
        <f>Rohdaten!F1064/100</f>
        <v>11.96</v>
      </c>
    </row>
    <row r="1063" spans="1:4">
      <c r="A1063" s="3" t="s">
        <v>26</v>
      </c>
      <c r="B1063" s="4" t="s">
        <v>1095</v>
      </c>
      <c r="C1063" t="s">
        <v>3206</v>
      </c>
      <c r="D1063">
        <f>Rohdaten!F1065/100</f>
        <v>16.829999999999998</v>
      </c>
    </row>
    <row r="1064" spans="1:4">
      <c r="A1064" s="3" t="s">
        <v>27</v>
      </c>
      <c r="B1064" s="4" t="s">
        <v>1096</v>
      </c>
      <c r="C1064" t="s">
        <v>3207</v>
      </c>
      <c r="D1064">
        <f>Rohdaten!F1066/100</f>
        <v>17.53</v>
      </c>
    </row>
    <row r="1065" spans="1:4">
      <c r="A1065" s="3" t="s">
        <v>28</v>
      </c>
      <c r="B1065" s="4" t="s">
        <v>1097</v>
      </c>
      <c r="C1065" t="s">
        <v>3208</v>
      </c>
      <c r="D1065">
        <f>Rohdaten!F1067/100</f>
        <v>18.05</v>
      </c>
    </row>
    <row r="1066" spans="1:4">
      <c r="A1066" s="3" t="s">
        <v>29</v>
      </c>
      <c r="B1066" s="4" t="s">
        <v>1098</v>
      </c>
      <c r="C1066" t="s">
        <v>3209</v>
      </c>
      <c r="D1066">
        <f>Rohdaten!F1068/100</f>
        <v>14.34</v>
      </c>
    </row>
    <row r="1067" spans="1:4">
      <c r="A1067" s="3" t="s">
        <v>30</v>
      </c>
      <c r="B1067" s="4" t="s">
        <v>1099</v>
      </c>
      <c r="C1067" t="s">
        <v>3210</v>
      </c>
      <c r="D1067">
        <f>Rohdaten!F1069/100</f>
        <v>6.43</v>
      </c>
    </row>
    <row r="1068" spans="1:4">
      <c r="A1068" s="3" t="s">
        <v>31</v>
      </c>
      <c r="B1068" s="4" t="s">
        <v>1100</v>
      </c>
      <c r="C1068" t="s">
        <v>3211</v>
      </c>
      <c r="D1068">
        <f>Rohdaten!F1070/100</f>
        <v>5.95</v>
      </c>
    </row>
    <row r="1069" spans="1:4">
      <c r="A1069" s="3" t="s">
        <v>32</v>
      </c>
      <c r="B1069" s="4" t="s">
        <v>1101</v>
      </c>
      <c r="C1069" t="s">
        <v>3212</v>
      </c>
      <c r="D1069">
        <f>Rohdaten!F1071/100</f>
        <v>-0.35</v>
      </c>
    </row>
    <row r="1070" spans="1:4">
      <c r="A1070" s="3" t="s">
        <v>21</v>
      </c>
      <c r="B1070" s="4" t="s">
        <v>1102</v>
      </c>
      <c r="C1070" t="s">
        <v>3213</v>
      </c>
      <c r="D1070">
        <f>Rohdaten!F1072/100</f>
        <v>-8.17</v>
      </c>
    </row>
    <row r="1071" spans="1:4">
      <c r="A1071" s="3" t="s">
        <v>22</v>
      </c>
      <c r="B1071" s="4" t="s">
        <v>1103</v>
      </c>
      <c r="C1071" t="s">
        <v>3214</v>
      </c>
      <c r="D1071">
        <f>Rohdaten!F1073/100</f>
        <v>-5.17</v>
      </c>
    </row>
    <row r="1072" spans="1:4">
      <c r="A1072" s="3" t="s">
        <v>23</v>
      </c>
      <c r="B1072" s="4" t="s">
        <v>1104</v>
      </c>
      <c r="C1072" t="s">
        <v>3215</v>
      </c>
      <c r="D1072">
        <f>Rohdaten!F1074/100</f>
        <v>3.41</v>
      </c>
    </row>
    <row r="1073" spans="1:4">
      <c r="A1073" s="3" t="s">
        <v>24</v>
      </c>
      <c r="B1073" s="4" t="s">
        <v>1105</v>
      </c>
      <c r="C1073" t="s">
        <v>3216</v>
      </c>
      <c r="D1073">
        <f>Rohdaten!F1075/100</f>
        <v>8.32</v>
      </c>
    </row>
    <row r="1074" spans="1:4">
      <c r="A1074" s="3" t="s">
        <v>25</v>
      </c>
      <c r="B1074" s="4" t="s">
        <v>1106</v>
      </c>
      <c r="C1074" t="s">
        <v>3217</v>
      </c>
      <c r="D1074">
        <f>Rohdaten!F1076/100</f>
        <v>13.33</v>
      </c>
    </row>
    <row r="1075" spans="1:4">
      <c r="A1075" s="3" t="s">
        <v>26</v>
      </c>
      <c r="B1075" s="4" t="s">
        <v>1107</v>
      </c>
      <c r="C1075" t="s">
        <v>3218</v>
      </c>
      <c r="D1075">
        <f>Rohdaten!F1077/100</f>
        <v>17.04</v>
      </c>
    </row>
    <row r="1076" spans="1:4">
      <c r="A1076" s="3" t="s">
        <v>27</v>
      </c>
      <c r="B1076" s="4" t="s">
        <v>1108</v>
      </c>
      <c r="C1076" t="s">
        <v>3219</v>
      </c>
      <c r="D1076">
        <f>Rohdaten!F1078/100</f>
        <v>16.2</v>
      </c>
    </row>
    <row r="1077" spans="1:4">
      <c r="A1077" s="3" t="s">
        <v>28</v>
      </c>
      <c r="B1077" s="4" t="s">
        <v>1109</v>
      </c>
      <c r="C1077" t="s">
        <v>3220</v>
      </c>
      <c r="D1077">
        <f>Rohdaten!F1079/100</f>
        <v>14.91</v>
      </c>
    </row>
    <row r="1078" spans="1:4">
      <c r="A1078" s="3" t="s">
        <v>29</v>
      </c>
      <c r="B1078" s="4" t="s">
        <v>1110</v>
      </c>
      <c r="C1078" t="s">
        <v>3221</v>
      </c>
      <c r="D1078">
        <f>Rohdaten!F1080/100</f>
        <v>12.21</v>
      </c>
    </row>
    <row r="1079" spans="1:4">
      <c r="A1079" s="3" t="s">
        <v>30</v>
      </c>
      <c r="B1079" s="4" t="s">
        <v>1111</v>
      </c>
      <c r="C1079" t="s">
        <v>3222</v>
      </c>
      <c r="D1079">
        <f>Rohdaten!F1081/100</f>
        <v>7.95</v>
      </c>
    </row>
    <row r="1080" spans="1:4">
      <c r="A1080" s="3" t="s">
        <v>31</v>
      </c>
      <c r="B1080" s="4" t="s">
        <v>1112</v>
      </c>
      <c r="C1080" t="s">
        <v>3223</v>
      </c>
      <c r="D1080">
        <f>Rohdaten!F1082/100</f>
        <v>6.38</v>
      </c>
    </row>
    <row r="1081" spans="1:4">
      <c r="A1081" s="3" t="s">
        <v>32</v>
      </c>
      <c r="B1081" s="4" t="s">
        <v>1113</v>
      </c>
      <c r="C1081" t="s">
        <v>3224</v>
      </c>
      <c r="D1081">
        <f>Rohdaten!F1083/100</f>
        <v>-0.25</v>
      </c>
    </row>
    <row r="1082" spans="1:4">
      <c r="A1082" s="3" t="s">
        <v>21</v>
      </c>
      <c r="B1082" s="4" t="s">
        <v>1114</v>
      </c>
      <c r="C1082" t="s">
        <v>3225</v>
      </c>
      <c r="D1082">
        <f>Rohdaten!F1084/100</f>
        <v>-4.93</v>
      </c>
    </row>
    <row r="1083" spans="1:4">
      <c r="A1083" s="3" t="s">
        <v>22</v>
      </c>
      <c r="B1083" s="4" t="s">
        <v>1115</v>
      </c>
      <c r="C1083" t="s">
        <v>3226</v>
      </c>
      <c r="D1083">
        <f>Rohdaten!F1085/100</f>
        <v>-0.33</v>
      </c>
    </row>
    <row r="1084" spans="1:4">
      <c r="A1084" s="3" t="s">
        <v>23</v>
      </c>
      <c r="B1084" s="4" t="s">
        <v>1116</v>
      </c>
      <c r="C1084" t="s">
        <v>3227</v>
      </c>
      <c r="D1084">
        <f>Rohdaten!F1086/100</f>
        <v>3.11</v>
      </c>
    </row>
    <row r="1085" spans="1:4">
      <c r="A1085" s="3" t="s">
        <v>24</v>
      </c>
      <c r="B1085" s="4" t="s">
        <v>1117</v>
      </c>
      <c r="C1085" t="s">
        <v>3228</v>
      </c>
      <c r="D1085">
        <f>Rohdaten!F1087/100</f>
        <v>6.12</v>
      </c>
    </row>
    <row r="1086" spans="1:4">
      <c r="A1086" s="3" t="s">
        <v>25</v>
      </c>
      <c r="B1086" s="4" t="s">
        <v>1118</v>
      </c>
      <c r="C1086" t="s">
        <v>3229</v>
      </c>
      <c r="D1086">
        <f>Rohdaten!F1088/100</f>
        <v>10.36</v>
      </c>
    </row>
    <row r="1087" spans="1:4">
      <c r="A1087" s="3" t="s">
        <v>26</v>
      </c>
      <c r="B1087" s="4" t="s">
        <v>1119</v>
      </c>
      <c r="C1087" t="s">
        <v>3230</v>
      </c>
      <c r="D1087">
        <f>Rohdaten!F1089/100</f>
        <v>17.3</v>
      </c>
    </row>
    <row r="1088" spans="1:4">
      <c r="A1088" s="3" t="s">
        <v>27</v>
      </c>
      <c r="B1088" s="4" t="s">
        <v>1120</v>
      </c>
      <c r="C1088" t="s">
        <v>3231</v>
      </c>
      <c r="D1088">
        <f>Rohdaten!F1090/100</f>
        <v>19.82</v>
      </c>
    </row>
    <row r="1089" spans="1:4">
      <c r="A1089" s="3" t="s">
        <v>28</v>
      </c>
      <c r="B1089" s="4" t="s">
        <v>1121</v>
      </c>
      <c r="C1089" t="s">
        <v>3232</v>
      </c>
      <c r="D1089">
        <f>Rohdaten!F1091/100</f>
        <v>15.22</v>
      </c>
    </row>
    <row r="1090" spans="1:4">
      <c r="A1090" s="3" t="s">
        <v>29</v>
      </c>
      <c r="B1090" s="4" t="s">
        <v>1122</v>
      </c>
      <c r="C1090" t="s">
        <v>3233</v>
      </c>
      <c r="D1090">
        <f>Rohdaten!F1092/100</f>
        <v>13.13</v>
      </c>
    </row>
    <row r="1091" spans="1:4">
      <c r="A1091" s="3" t="s">
        <v>30</v>
      </c>
      <c r="B1091" s="4" t="s">
        <v>1123</v>
      </c>
      <c r="C1091" t="s">
        <v>3234</v>
      </c>
      <c r="D1091">
        <f>Rohdaten!F1093/100</f>
        <v>8.84</v>
      </c>
    </row>
    <row r="1092" spans="1:4">
      <c r="A1092" s="3" t="s">
        <v>31</v>
      </c>
      <c r="B1092" s="4" t="s">
        <v>1124</v>
      </c>
      <c r="C1092" t="s">
        <v>3235</v>
      </c>
      <c r="D1092">
        <f>Rohdaten!F1094/100</f>
        <v>3.04</v>
      </c>
    </row>
    <row r="1093" spans="1:4">
      <c r="A1093" s="3" t="s">
        <v>32</v>
      </c>
      <c r="B1093" s="4" t="s">
        <v>1125</v>
      </c>
      <c r="C1093" t="s">
        <v>3236</v>
      </c>
      <c r="D1093">
        <f>Rohdaten!F1095/100</f>
        <v>3.61</v>
      </c>
    </row>
    <row r="1094" spans="1:4">
      <c r="A1094" s="3" t="s">
        <v>21</v>
      </c>
      <c r="B1094" s="4" t="s">
        <v>1126</v>
      </c>
      <c r="C1094" t="s">
        <v>3237</v>
      </c>
      <c r="D1094">
        <f>Rohdaten!F1096/100</f>
        <v>-6.36</v>
      </c>
    </row>
    <row r="1095" spans="1:4">
      <c r="A1095" s="3" t="s">
        <v>22</v>
      </c>
      <c r="B1095" s="4" t="s">
        <v>1127</v>
      </c>
      <c r="C1095" t="s">
        <v>3238</v>
      </c>
      <c r="D1095">
        <f>Rohdaten!F1097/100</f>
        <v>-4.8899999999999997</v>
      </c>
    </row>
    <row r="1096" spans="1:4">
      <c r="A1096" s="3" t="s">
        <v>23</v>
      </c>
      <c r="B1096" s="4" t="s">
        <v>1128</v>
      </c>
      <c r="C1096" t="s">
        <v>3239</v>
      </c>
      <c r="D1096">
        <f>Rohdaten!F1098/100</f>
        <v>1.23</v>
      </c>
    </row>
    <row r="1097" spans="1:4">
      <c r="A1097" s="3" t="s">
        <v>24</v>
      </c>
      <c r="B1097" s="4" t="s">
        <v>1129</v>
      </c>
      <c r="C1097" t="s">
        <v>3240</v>
      </c>
      <c r="D1097">
        <f>Rohdaten!F1099/100</f>
        <v>7.96</v>
      </c>
    </row>
    <row r="1098" spans="1:4">
      <c r="A1098" s="3" t="s">
        <v>25</v>
      </c>
      <c r="B1098" s="4" t="s">
        <v>1130</v>
      </c>
      <c r="C1098" t="s">
        <v>3241</v>
      </c>
      <c r="D1098">
        <f>Rohdaten!F1100/100</f>
        <v>12.34</v>
      </c>
    </row>
    <row r="1099" spans="1:4">
      <c r="A1099" s="3" t="s">
        <v>26</v>
      </c>
      <c r="B1099" s="4" t="s">
        <v>1131</v>
      </c>
      <c r="C1099" t="s">
        <v>3242</v>
      </c>
      <c r="D1099">
        <f>Rohdaten!F1101/100</f>
        <v>14.23</v>
      </c>
    </row>
    <row r="1100" spans="1:4">
      <c r="A1100" s="3" t="s">
        <v>27</v>
      </c>
      <c r="B1100" s="4" t="s">
        <v>1132</v>
      </c>
      <c r="C1100" t="s">
        <v>3243</v>
      </c>
      <c r="D1100">
        <f>Rohdaten!F1102/100</f>
        <v>16.23</v>
      </c>
    </row>
    <row r="1101" spans="1:4">
      <c r="A1101" s="3" t="s">
        <v>28</v>
      </c>
      <c r="B1101" s="4" t="s">
        <v>1133</v>
      </c>
      <c r="C1101" t="s">
        <v>3244</v>
      </c>
      <c r="D1101">
        <f>Rohdaten!F1103/100</f>
        <v>18.53</v>
      </c>
    </row>
    <row r="1102" spans="1:4">
      <c r="A1102" s="3" t="s">
        <v>29</v>
      </c>
      <c r="B1102" s="4" t="s">
        <v>1134</v>
      </c>
      <c r="C1102" t="s">
        <v>3245</v>
      </c>
      <c r="D1102">
        <f>Rohdaten!F1104/100</f>
        <v>14.7</v>
      </c>
    </row>
    <row r="1103" spans="1:4">
      <c r="A1103" s="3" t="s">
        <v>30</v>
      </c>
      <c r="B1103" s="4" t="s">
        <v>1135</v>
      </c>
      <c r="C1103" t="s">
        <v>3246</v>
      </c>
      <c r="D1103">
        <f>Rohdaten!F1105/100</f>
        <v>11.2</v>
      </c>
    </row>
    <row r="1104" spans="1:4">
      <c r="A1104" s="3" t="s">
        <v>31</v>
      </c>
      <c r="B1104" s="4" t="s">
        <v>1136</v>
      </c>
      <c r="C1104" t="s">
        <v>3247</v>
      </c>
      <c r="D1104">
        <f>Rohdaten!F1106/100</f>
        <v>4.74</v>
      </c>
    </row>
    <row r="1105" spans="1:4">
      <c r="A1105" s="3" t="s">
        <v>32</v>
      </c>
      <c r="B1105" s="4" t="s">
        <v>1137</v>
      </c>
      <c r="C1105" t="s">
        <v>3248</v>
      </c>
      <c r="D1105">
        <f>Rohdaten!F1107/100</f>
        <v>3.92</v>
      </c>
    </row>
    <row r="1106" spans="1:4">
      <c r="A1106" s="3" t="s">
        <v>21</v>
      </c>
      <c r="B1106" s="4" t="s">
        <v>1138</v>
      </c>
      <c r="C1106" t="s">
        <v>3249</v>
      </c>
      <c r="D1106">
        <f>Rohdaten!F1108/100</f>
        <v>0.85</v>
      </c>
    </row>
    <row r="1107" spans="1:4">
      <c r="A1107" s="3" t="s">
        <v>22</v>
      </c>
      <c r="B1107" s="4" t="s">
        <v>1139</v>
      </c>
      <c r="C1107" t="s">
        <v>3250</v>
      </c>
      <c r="D1107">
        <f>Rohdaten!F1109/100</f>
        <v>4.21</v>
      </c>
    </row>
    <row r="1108" spans="1:4">
      <c r="A1108" s="3" t="s">
        <v>23</v>
      </c>
      <c r="B1108" s="4" t="s">
        <v>1140</v>
      </c>
      <c r="C1108" t="s">
        <v>3251</v>
      </c>
      <c r="D1108">
        <f>Rohdaten!F1110/100</f>
        <v>6.47</v>
      </c>
    </row>
    <row r="1109" spans="1:4">
      <c r="A1109" s="3" t="s">
        <v>24</v>
      </c>
      <c r="B1109" s="4" t="s">
        <v>1141</v>
      </c>
      <c r="C1109" t="s">
        <v>3252</v>
      </c>
      <c r="D1109">
        <f>Rohdaten!F1111/100</f>
        <v>9.77</v>
      </c>
    </row>
    <row r="1110" spans="1:4">
      <c r="A1110" s="3" t="s">
        <v>25</v>
      </c>
      <c r="B1110" s="4" t="s">
        <v>1142</v>
      </c>
      <c r="C1110" t="s">
        <v>3253</v>
      </c>
      <c r="D1110">
        <f>Rohdaten!F1112/100</f>
        <v>13.19</v>
      </c>
    </row>
    <row r="1111" spans="1:4">
      <c r="A1111" s="3" t="s">
        <v>26</v>
      </c>
      <c r="B1111" s="4" t="s">
        <v>1143</v>
      </c>
      <c r="C1111" t="s">
        <v>3254</v>
      </c>
      <c r="D1111">
        <f>Rohdaten!F1113/100</f>
        <v>14.99</v>
      </c>
    </row>
    <row r="1112" spans="1:4">
      <c r="A1112" s="3" t="s">
        <v>27</v>
      </c>
      <c r="B1112" s="4" t="s">
        <v>1144</v>
      </c>
      <c r="C1112" t="s">
        <v>3255</v>
      </c>
      <c r="D1112">
        <f>Rohdaten!F1114/100</f>
        <v>17.75</v>
      </c>
    </row>
    <row r="1113" spans="1:4">
      <c r="A1113" s="3" t="s">
        <v>28</v>
      </c>
      <c r="B1113" s="4" t="s">
        <v>1145</v>
      </c>
      <c r="C1113" t="s">
        <v>3256</v>
      </c>
      <c r="D1113">
        <f>Rohdaten!F1115/100</f>
        <v>17.27</v>
      </c>
    </row>
    <row r="1114" spans="1:4">
      <c r="A1114" s="3" t="s">
        <v>29</v>
      </c>
      <c r="B1114" s="4" t="s">
        <v>1146</v>
      </c>
      <c r="C1114" t="s">
        <v>3257</v>
      </c>
      <c r="D1114">
        <f>Rohdaten!F1116/100</f>
        <v>13.81</v>
      </c>
    </row>
    <row r="1115" spans="1:4">
      <c r="A1115" s="3" t="s">
        <v>30</v>
      </c>
      <c r="B1115" s="4" t="s">
        <v>1147</v>
      </c>
      <c r="C1115" t="s">
        <v>3258</v>
      </c>
      <c r="D1115">
        <f>Rohdaten!F1117/100</f>
        <v>10.119999999999999</v>
      </c>
    </row>
    <row r="1116" spans="1:4">
      <c r="A1116" s="3" t="s">
        <v>31</v>
      </c>
      <c r="B1116" s="4" t="s">
        <v>1148</v>
      </c>
      <c r="C1116" t="s">
        <v>3259</v>
      </c>
      <c r="D1116">
        <f>Rohdaten!F1118/100</f>
        <v>3.67</v>
      </c>
    </row>
    <row r="1117" spans="1:4">
      <c r="A1117" s="3" t="s">
        <v>32</v>
      </c>
      <c r="B1117" s="4" t="s">
        <v>1149</v>
      </c>
      <c r="C1117" t="s">
        <v>3260</v>
      </c>
      <c r="D1117">
        <f>Rohdaten!F1119/100</f>
        <v>1.26</v>
      </c>
    </row>
    <row r="1118" spans="1:4">
      <c r="A1118" s="3" t="s">
        <v>21</v>
      </c>
      <c r="B1118" s="4" t="s">
        <v>1150</v>
      </c>
      <c r="C1118" t="s">
        <v>3261</v>
      </c>
      <c r="D1118">
        <f>Rohdaten!F1120/100</f>
        <v>4.59</v>
      </c>
    </row>
    <row r="1119" spans="1:4">
      <c r="A1119" s="3" t="s">
        <v>22</v>
      </c>
      <c r="B1119" s="4" t="s">
        <v>1151</v>
      </c>
      <c r="C1119" t="s">
        <v>3262</v>
      </c>
      <c r="D1119">
        <f>Rohdaten!F1121/100</f>
        <v>1.26</v>
      </c>
    </row>
    <row r="1120" spans="1:4">
      <c r="A1120" s="3" t="s">
        <v>23</v>
      </c>
      <c r="B1120" s="4" t="s">
        <v>1152</v>
      </c>
      <c r="C1120" t="s">
        <v>3263</v>
      </c>
      <c r="D1120">
        <f>Rohdaten!F1122/100</f>
        <v>2.61</v>
      </c>
    </row>
    <row r="1121" spans="1:6">
      <c r="A1121" s="3" t="s">
        <v>24</v>
      </c>
      <c r="B1121" s="4" t="s">
        <v>1153</v>
      </c>
      <c r="C1121" t="s">
        <v>3264</v>
      </c>
      <c r="D1121">
        <f>Rohdaten!F1123/100</f>
        <v>9.2100000000000009</v>
      </c>
    </row>
    <row r="1122" spans="1:6">
      <c r="A1122" s="3" t="s">
        <v>25</v>
      </c>
      <c r="B1122" s="4" t="s">
        <v>1154</v>
      </c>
      <c r="C1122" t="s">
        <v>3265</v>
      </c>
      <c r="D1122">
        <f>Rohdaten!F1124/100</f>
        <v>11.84</v>
      </c>
    </row>
    <row r="1123" spans="1:6">
      <c r="A1123" s="3" t="s">
        <v>26</v>
      </c>
      <c r="B1123" s="4" t="s">
        <v>1155</v>
      </c>
      <c r="C1123" t="s">
        <v>3266</v>
      </c>
      <c r="D1123">
        <f>Rohdaten!F1125/100</f>
        <v>14.13</v>
      </c>
    </row>
    <row r="1124" spans="1:6">
      <c r="A1124" s="3" t="s">
        <v>27</v>
      </c>
      <c r="B1124" s="4" t="s">
        <v>1156</v>
      </c>
      <c r="C1124" t="s">
        <v>3267</v>
      </c>
      <c r="D1124">
        <f>Rohdaten!F1126/100</f>
        <v>17.68</v>
      </c>
    </row>
    <row r="1125" spans="1:6">
      <c r="A1125" s="3" t="s">
        <v>28</v>
      </c>
      <c r="B1125" s="4" t="s">
        <v>1157</v>
      </c>
      <c r="C1125" t="s">
        <v>3268</v>
      </c>
      <c r="D1125">
        <f>Rohdaten!F1127/100</f>
        <v>19.989999999999998</v>
      </c>
    </row>
    <row r="1126" spans="1:6">
      <c r="A1126" s="3" t="s">
        <v>29</v>
      </c>
      <c r="B1126" s="4" t="s">
        <v>1158</v>
      </c>
      <c r="C1126" t="s">
        <v>3269</v>
      </c>
      <c r="D1126">
        <f>Rohdaten!F1128/100</f>
        <v>13.03</v>
      </c>
    </row>
    <row r="1127" spans="1:6">
      <c r="A1127" s="3" t="s">
        <v>30</v>
      </c>
      <c r="B1127" s="4" t="s">
        <v>1159</v>
      </c>
      <c r="C1127" t="s">
        <v>3270</v>
      </c>
      <c r="D1127">
        <f>Rohdaten!F1129/100</f>
        <v>8.9700000000000006</v>
      </c>
    </row>
    <row r="1128" spans="1:6">
      <c r="A1128" s="3" t="s">
        <v>31</v>
      </c>
      <c r="B1128" s="4" t="s">
        <v>1160</v>
      </c>
      <c r="C1128" t="s">
        <v>3271</v>
      </c>
      <c r="D1128">
        <f>Rohdaten!F1130/100</f>
        <v>5.42</v>
      </c>
    </row>
    <row r="1129" spans="1:6">
      <c r="A1129" s="3" t="s">
        <v>32</v>
      </c>
      <c r="B1129" s="4" t="s">
        <v>1161</v>
      </c>
      <c r="C1129" t="s">
        <v>3272</v>
      </c>
      <c r="D1129">
        <f>Rohdaten!F1131/100</f>
        <v>1.05</v>
      </c>
    </row>
    <row r="1130" spans="1:6">
      <c r="A1130" s="3" t="s">
        <v>21</v>
      </c>
      <c r="B1130" s="4" t="s">
        <v>1162</v>
      </c>
      <c r="C1130" t="s">
        <v>3273</v>
      </c>
      <c r="D1130">
        <f>Rohdaten!F1132/100</f>
        <v>-1.97</v>
      </c>
    </row>
    <row r="1131" spans="1:6">
      <c r="A1131" s="3" t="s">
        <v>22</v>
      </c>
      <c r="B1131" s="4" t="s">
        <v>1163</v>
      </c>
      <c r="C1131" t="s">
        <v>3274</v>
      </c>
      <c r="D1131">
        <f>Rohdaten!F1133/100</f>
        <v>5.18</v>
      </c>
    </row>
    <row r="1132" spans="1:6" s="6" customFormat="1">
      <c r="A1132" s="8" t="s">
        <v>23</v>
      </c>
      <c r="B1132" s="9" t="s">
        <v>1164</v>
      </c>
      <c r="C1132" s="6" t="s">
        <v>3275</v>
      </c>
      <c r="F1132" s="6" t="s">
        <v>4261</v>
      </c>
    </row>
    <row r="1133" spans="1:6" s="6" customFormat="1">
      <c r="A1133" s="8" t="s">
        <v>24</v>
      </c>
      <c r="B1133" s="9" t="s">
        <v>1165</v>
      </c>
      <c r="C1133" s="6" t="s">
        <v>3276</v>
      </c>
      <c r="F1133" s="6" t="s">
        <v>4261</v>
      </c>
    </row>
    <row r="1134" spans="1:6" s="6" customFormat="1">
      <c r="A1134" s="8" t="s">
        <v>25</v>
      </c>
      <c r="B1134" s="9" t="s">
        <v>1166</v>
      </c>
      <c r="C1134" s="6" t="s">
        <v>3277</v>
      </c>
      <c r="F1134" s="6" t="s">
        <v>4261</v>
      </c>
    </row>
    <row r="1135" spans="1:6" s="6" customFormat="1">
      <c r="A1135" s="8" t="s">
        <v>26</v>
      </c>
      <c r="B1135" s="9" t="s">
        <v>1167</v>
      </c>
      <c r="C1135" s="6" t="s">
        <v>3278</v>
      </c>
      <c r="F1135" s="6" t="s">
        <v>4261</v>
      </c>
    </row>
    <row r="1136" spans="1:6" s="6" customFormat="1">
      <c r="A1136" s="8" t="s">
        <v>27</v>
      </c>
      <c r="B1136" s="9" t="s">
        <v>1168</v>
      </c>
      <c r="C1136" s="6" t="s">
        <v>3279</v>
      </c>
      <c r="F1136" s="6" t="s">
        <v>4261</v>
      </c>
    </row>
    <row r="1137" spans="1:6" s="6" customFormat="1">
      <c r="A1137" s="8" t="s">
        <v>28</v>
      </c>
      <c r="B1137" s="9" t="s">
        <v>1169</v>
      </c>
      <c r="C1137" s="6" t="s">
        <v>3280</v>
      </c>
      <c r="F1137" s="6" t="s">
        <v>4261</v>
      </c>
    </row>
    <row r="1138" spans="1:6" s="6" customFormat="1">
      <c r="A1138" s="8" t="s">
        <v>29</v>
      </c>
      <c r="B1138" s="9" t="s">
        <v>1170</v>
      </c>
      <c r="C1138" s="6" t="s">
        <v>3281</v>
      </c>
      <c r="F1138" s="6" t="s">
        <v>4261</v>
      </c>
    </row>
    <row r="1139" spans="1:6" s="6" customFormat="1">
      <c r="A1139" s="8" t="s">
        <v>30</v>
      </c>
      <c r="B1139" s="9" t="s">
        <v>1171</v>
      </c>
      <c r="C1139" s="6" t="s">
        <v>3282</v>
      </c>
      <c r="F1139" s="6" t="s">
        <v>4261</v>
      </c>
    </row>
    <row r="1140" spans="1:6" s="6" customFormat="1">
      <c r="A1140" s="8" t="s">
        <v>31</v>
      </c>
      <c r="B1140" s="9" t="s">
        <v>1172</v>
      </c>
      <c r="C1140" s="6" t="s">
        <v>3283</v>
      </c>
      <c r="F1140" s="6" t="s">
        <v>4261</v>
      </c>
    </row>
    <row r="1141" spans="1:6" s="6" customFormat="1">
      <c r="A1141" s="8" t="s">
        <v>32</v>
      </c>
      <c r="B1141" s="9" t="s">
        <v>1173</v>
      </c>
      <c r="C1141" s="6" t="s">
        <v>3284</v>
      </c>
      <c r="F1141" s="6" t="s">
        <v>4261</v>
      </c>
    </row>
    <row r="1142" spans="1:6" s="6" customFormat="1">
      <c r="A1142" s="8" t="s">
        <v>21</v>
      </c>
      <c r="B1142" s="9" t="s">
        <v>1174</v>
      </c>
      <c r="C1142" s="6" t="s">
        <v>3285</v>
      </c>
      <c r="F1142" s="6" t="s">
        <v>4261</v>
      </c>
    </row>
    <row r="1143" spans="1:6">
      <c r="A1143" s="3" t="s">
        <v>22</v>
      </c>
      <c r="B1143" s="4" t="s">
        <v>1175</v>
      </c>
      <c r="C1143" t="s">
        <v>3286</v>
      </c>
      <c r="D1143">
        <f>Rohdaten!F1135 / 100</f>
        <v>3.32</v>
      </c>
    </row>
    <row r="1144" spans="1:6">
      <c r="A1144" s="3" t="s">
        <v>23</v>
      </c>
      <c r="B1144" s="4" t="s">
        <v>1176</v>
      </c>
      <c r="C1144" t="s">
        <v>3287</v>
      </c>
      <c r="D1144">
        <f>Rohdaten!F1136 / 100</f>
        <v>3.43</v>
      </c>
    </row>
    <row r="1145" spans="1:6">
      <c r="A1145" s="3" t="s">
        <v>24</v>
      </c>
      <c r="B1145" s="4" t="s">
        <v>1177</v>
      </c>
      <c r="C1145" t="s">
        <v>3288</v>
      </c>
      <c r="D1145">
        <f>Rohdaten!F1137 / 100</f>
        <v>10.029999999999999</v>
      </c>
    </row>
    <row r="1146" spans="1:6">
      <c r="A1146" s="3" t="s">
        <v>25</v>
      </c>
      <c r="B1146" s="4" t="s">
        <v>1178</v>
      </c>
      <c r="C1146" t="s">
        <v>3289</v>
      </c>
      <c r="D1146">
        <f>Rohdaten!F1138 / 100</f>
        <v>13.85</v>
      </c>
    </row>
    <row r="1147" spans="1:6">
      <c r="A1147" s="3" t="s">
        <v>26</v>
      </c>
      <c r="B1147" s="4" t="s">
        <v>1179</v>
      </c>
      <c r="C1147" t="s">
        <v>3290</v>
      </c>
      <c r="D1147">
        <f>Rohdaten!F1139 / 100</f>
        <v>16.09</v>
      </c>
    </row>
    <row r="1148" spans="1:6">
      <c r="A1148" s="3" t="s">
        <v>27</v>
      </c>
      <c r="B1148" s="4" t="s">
        <v>1180</v>
      </c>
      <c r="C1148" t="s">
        <v>3291</v>
      </c>
      <c r="D1148">
        <f>Rohdaten!F1140 / 100</f>
        <v>18.38</v>
      </c>
    </row>
    <row r="1149" spans="1:6">
      <c r="A1149" s="3" t="s">
        <v>28</v>
      </c>
      <c r="B1149" s="4" t="s">
        <v>1181</v>
      </c>
      <c r="C1149" t="s">
        <v>3292</v>
      </c>
      <c r="D1149">
        <f>Rohdaten!F1141 / 100</f>
        <v>16.45</v>
      </c>
    </row>
    <row r="1150" spans="1:6">
      <c r="A1150" s="3" t="s">
        <v>29</v>
      </c>
      <c r="B1150" s="4" t="s">
        <v>1182</v>
      </c>
      <c r="C1150" t="s">
        <v>3293</v>
      </c>
      <c r="D1150">
        <f>Rohdaten!F1142 / 100</f>
        <v>14.38</v>
      </c>
    </row>
    <row r="1151" spans="1:6">
      <c r="A1151" s="3" t="s">
        <v>30</v>
      </c>
      <c r="B1151" s="4" t="s">
        <v>1183</v>
      </c>
      <c r="C1151" t="s">
        <v>3294</v>
      </c>
      <c r="D1151">
        <f>Rohdaten!F1143 / 100</f>
        <v>7.91</v>
      </c>
    </row>
    <row r="1152" spans="1:6">
      <c r="A1152" s="3" t="s">
        <v>31</v>
      </c>
      <c r="B1152" s="4" t="s">
        <v>1184</v>
      </c>
      <c r="C1152" t="s">
        <v>3295</v>
      </c>
      <c r="D1152">
        <f>Rohdaten!F1144 / 100</f>
        <v>5.52</v>
      </c>
    </row>
    <row r="1153" spans="1:4">
      <c r="A1153" s="3" t="s">
        <v>32</v>
      </c>
      <c r="B1153" s="4" t="s">
        <v>1185</v>
      </c>
      <c r="C1153" t="s">
        <v>3296</v>
      </c>
      <c r="D1153">
        <f>Rohdaten!F1145 / 100</f>
        <v>-1.23</v>
      </c>
    </row>
    <row r="1154" spans="1:4">
      <c r="A1154" s="3" t="s">
        <v>21</v>
      </c>
      <c r="B1154" s="4" t="s">
        <v>1186</v>
      </c>
      <c r="C1154" t="s">
        <v>3297</v>
      </c>
      <c r="D1154">
        <f>Rohdaten!F1146 / 100</f>
        <v>-3.74</v>
      </c>
    </row>
    <row r="1155" spans="1:4">
      <c r="A1155" s="3" t="s">
        <v>22</v>
      </c>
      <c r="B1155" s="4" t="s">
        <v>1187</v>
      </c>
      <c r="C1155" t="s">
        <v>3298</v>
      </c>
      <c r="D1155">
        <f>Rohdaten!F1147 / 100</f>
        <v>-7.24</v>
      </c>
    </row>
    <row r="1156" spans="1:4">
      <c r="A1156" s="3" t="s">
        <v>23</v>
      </c>
      <c r="B1156" s="4" t="s">
        <v>1188</v>
      </c>
      <c r="C1156" t="s">
        <v>3299</v>
      </c>
      <c r="D1156">
        <f>Rohdaten!F1148 / 100</f>
        <v>2.5</v>
      </c>
    </row>
    <row r="1157" spans="1:4">
      <c r="A1157" s="3" t="s">
        <v>24</v>
      </c>
      <c r="B1157" s="4" t="s">
        <v>1189</v>
      </c>
      <c r="C1157" t="s">
        <v>3300</v>
      </c>
      <c r="D1157">
        <f>Rohdaten!F1149 / 100</f>
        <v>9.61</v>
      </c>
    </row>
    <row r="1158" spans="1:4">
      <c r="A1158" s="3" t="s">
        <v>25</v>
      </c>
      <c r="B1158" s="4" t="s">
        <v>1190</v>
      </c>
      <c r="C1158" t="s">
        <v>3301</v>
      </c>
      <c r="D1158">
        <f>Rohdaten!F1150 / 100</f>
        <v>16</v>
      </c>
    </row>
    <row r="1159" spans="1:4">
      <c r="A1159" s="3" t="s">
        <v>26</v>
      </c>
      <c r="B1159" s="4" t="s">
        <v>1191</v>
      </c>
      <c r="C1159" t="s">
        <v>3302</v>
      </c>
      <c r="D1159">
        <f>Rohdaten!F1151 / 100</f>
        <v>18.600000000000001</v>
      </c>
    </row>
    <row r="1160" spans="1:4">
      <c r="A1160" s="3" t="s">
        <v>27</v>
      </c>
      <c r="B1160" s="4" t="s">
        <v>1192</v>
      </c>
      <c r="C1160" t="s">
        <v>3303</v>
      </c>
      <c r="D1160">
        <f>Rohdaten!F1152 / 100</f>
        <v>18.86</v>
      </c>
    </row>
    <row r="1161" spans="1:4">
      <c r="A1161" s="3" t="s">
        <v>28</v>
      </c>
      <c r="B1161" s="4" t="s">
        <v>1193</v>
      </c>
      <c r="C1161" t="s">
        <v>3304</v>
      </c>
      <c r="D1161">
        <f>Rohdaten!F1153 / 100</f>
        <v>19.100000000000001</v>
      </c>
    </row>
    <row r="1162" spans="1:4">
      <c r="A1162" s="3" t="s">
        <v>29</v>
      </c>
      <c r="B1162" s="4" t="s">
        <v>1194</v>
      </c>
      <c r="C1162" t="s">
        <v>3305</v>
      </c>
      <c r="D1162">
        <f>Rohdaten!F1154 / 100</f>
        <v>16.95</v>
      </c>
    </row>
    <row r="1163" spans="1:4">
      <c r="A1163" s="3" t="s">
        <v>30</v>
      </c>
      <c r="B1163" s="4" t="s">
        <v>1195</v>
      </c>
      <c r="C1163" t="s">
        <v>3306</v>
      </c>
      <c r="D1163">
        <f>Rohdaten!F1155 / 100</f>
        <v>8.8800000000000008</v>
      </c>
    </row>
    <row r="1164" spans="1:4">
      <c r="A1164" s="3" t="s">
        <v>31</v>
      </c>
      <c r="B1164" s="4" t="s">
        <v>1196</v>
      </c>
      <c r="C1164" t="s">
        <v>3307</v>
      </c>
      <c r="D1164">
        <f>Rohdaten!F1156 / 100</f>
        <v>6.56</v>
      </c>
    </row>
    <row r="1165" spans="1:4">
      <c r="A1165" s="3" t="s">
        <v>32</v>
      </c>
      <c r="B1165" s="4" t="s">
        <v>1197</v>
      </c>
      <c r="C1165" t="s">
        <v>3308</v>
      </c>
      <c r="D1165">
        <f>Rohdaten!F1157 / 100</f>
        <v>3.25</v>
      </c>
    </row>
    <row r="1166" spans="1:4">
      <c r="A1166" s="3" t="s">
        <v>21</v>
      </c>
      <c r="B1166" s="4" t="s">
        <v>1198</v>
      </c>
      <c r="C1166" t="s">
        <v>3309</v>
      </c>
      <c r="D1166">
        <f>Rohdaten!F1158 / 100</f>
        <v>3.85</v>
      </c>
    </row>
    <row r="1167" spans="1:4">
      <c r="A1167" s="3" t="s">
        <v>22</v>
      </c>
      <c r="B1167" s="4" t="s">
        <v>1199</v>
      </c>
      <c r="C1167" t="s">
        <v>3310</v>
      </c>
      <c r="D1167">
        <f>Rohdaten!F1159 / 100</f>
        <v>2.04</v>
      </c>
    </row>
    <row r="1168" spans="1:4">
      <c r="A1168" s="3" t="s">
        <v>23</v>
      </c>
      <c r="B1168" s="4" t="s">
        <v>1200</v>
      </c>
      <c r="C1168" t="s">
        <v>3311</v>
      </c>
      <c r="D1168">
        <f>Rohdaten!F1160 / 100</f>
        <v>6.11</v>
      </c>
    </row>
    <row r="1169" spans="1:4">
      <c r="A1169" s="3" t="s">
        <v>24</v>
      </c>
      <c r="B1169" s="4" t="s">
        <v>1201</v>
      </c>
      <c r="C1169" t="s">
        <v>3312</v>
      </c>
      <c r="D1169">
        <f>Rohdaten!F1161 / 100</f>
        <v>10.92</v>
      </c>
    </row>
    <row r="1170" spans="1:4">
      <c r="A1170" s="3" t="s">
        <v>25</v>
      </c>
      <c r="B1170" s="4" t="s">
        <v>1202</v>
      </c>
      <c r="C1170" t="s">
        <v>3313</v>
      </c>
      <c r="D1170">
        <f>Rohdaten!F1162 / 100</f>
        <v>13.35</v>
      </c>
    </row>
    <row r="1171" spans="1:4">
      <c r="A1171" s="3" t="s">
        <v>26</v>
      </c>
      <c r="B1171" s="4" t="s">
        <v>1203</v>
      </c>
      <c r="C1171" t="s">
        <v>3314</v>
      </c>
      <c r="D1171">
        <f>Rohdaten!F1163 / 100</f>
        <v>15.98</v>
      </c>
    </row>
    <row r="1172" spans="1:4">
      <c r="A1172" s="3" t="s">
        <v>27</v>
      </c>
      <c r="B1172" s="4" t="s">
        <v>1204</v>
      </c>
      <c r="C1172" t="s">
        <v>3315</v>
      </c>
      <c r="D1172">
        <f>Rohdaten!F1164 / 100</f>
        <v>17.45</v>
      </c>
    </row>
    <row r="1173" spans="1:4">
      <c r="A1173" s="3" t="s">
        <v>28</v>
      </c>
      <c r="B1173" s="4" t="s">
        <v>1205</v>
      </c>
      <c r="C1173" t="s">
        <v>3316</v>
      </c>
      <c r="D1173">
        <f>Rohdaten!F1165 / 100</f>
        <v>17.149999999999999</v>
      </c>
    </row>
    <row r="1174" spans="1:4">
      <c r="A1174" s="3" t="s">
        <v>29</v>
      </c>
      <c r="B1174" s="4" t="s">
        <v>1206</v>
      </c>
      <c r="C1174" t="s">
        <v>3317</v>
      </c>
      <c r="D1174">
        <f>Rohdaten!F1166 / 100</f>
        <v>15.16</v>
      </c>
    </row>
    <row r="1175" spans="1:4">
      <c r="A1175" s="3" t="s">
        <v>30</v>
      </c>
      <c r="B1175" s="4" t="s">
        <v>1207</v>
      </c>
      <c r="C1175" t="s">
        <v>3318</v>
      </c>
      <c r="D1175">
        <f>Rohdaten!F1167 / 100</f>
        <v>9.9499999999999993</v>
      </c>
    </row>
    <row r="1176" spans="1:4">
      <c r="A1176" s="3" t="s">
        <v>31</v>
      </c>
      <c r="B1176" s="4" t="s">
        <v>1208</v>
      </c>
      <c r="C1176" t="s">
        <v>3319</v>
      </c>
      <c r="D1176">
        <f>Rohdaten!F1168 / 100</f>
        <v>5.64</v>
      </c>
    </row>
    <row r="1177" spans="1:4">
      <c r="A1177" s="3" t="s">
        <v>32</v>
      </c>
      <c r="B1177" s="4" t="s">
        <v>1209</v>
      </c>
      <c r="C1177" t="s">
        <v>3320</v>
      </c>
      <c r="D1177">
        <f>Rohdaten!F1169 / 100</f>
        <v>3.38</v>
      </c>
    </row>
    <row r="1178" spans="1:4">
      <c r="A1178" s="3" t="s">
        <v>21</v>
      </c>
      <c r="B1178" s="4" t="s">
        <v>1210</v>
      </c>
      <c r="C1178" t="s">
        <v>3321</v>
      </c>
      <c r="D1178">
        <f>Rohdaten!F1170 / 100</f>
        <v>3.67</v>
      </c>
    </row>
    <row r="1179" spans="1:4">
      <c r="A1179" s="3" t="s">
        <v>22</v>
      </c>
      <c r="B1179" s="4" t="s">
        <v>1211</v>
      </c>
      <c r="C1179" t="s">
        <v>3322</v>
      </c>
      <c r="D1179">
        <f>Rohdaten!F1171 / 100</f>
        <v>3.84</v>
      </c>
    </row>
    <row r="1180" spans="1:4">
      <c r="A1180" s="3" t="s">
        <v>23</v>
      </c>
      <c r="B1180" s="4" t="s">
        <v>1212</v>
      </c>
      <c r="C1180" t="s">
        <v>3323</v>
      </c>
      <c r="D1180">
        <f>Rohdaten!F1172 / 100</f>
        <v>3.04</v>
      </c>
    </row>
    <row r="1181" spans="1:4">
      <c r="A1181" s="3" t="s">
        <v>24</v>
      </c>
      <c r="B1181" s="4" t="s">
        <v>1213</v>
      </c>
      <c r="C1181" t="s">
        <v>3324</v>
      </c>
      <c r="D1181">
        <f>Rohdaten!F1173 / 100</f>
        <v>10.32</v>
      </c>
    </row>
    <row r="1182" spans="1:4">
      <c r="A1182" s="3" t="s">
        <v>25</v>
      </c>
      <c r="B1182" s="4" t="s">
        <v>1214</v>
      </c>
      <c r="C1182" t="s">
        <v>3325</v>
      </c>
      <c r="D1182">
        <f>Rohdaten!F1174 / 100</f>
        <v>12.06</v>
      </c>
    </row>
    <row r="1183" spans="1:4">
      <c r="A1183" s="3" t="s">
        <v>26</v>
      </c>
      <c r="B1183" s="4" t="s">
        <v>1215</v>
      </c>
      <c r="C1183" t="s">
        <v>3326</v>
      </c>
      <c r="D1183">
        <f>Rohdaten!F1175 / 100</f>
        <v>14.13</v>
      </c>
    </row>
    <row r="1184" spans="1:4">
      <c r="A1184" s="3" t="s">
        <v>27</v>
      </c>
      <c r="B1184" s="4" t="s">
        <v>1216</v>
      </c>
      <c r="C1184" t="s">
        <v>3327</v>
      </c>
      <c r="D1184">
        <f>Rohdaten!F1176 / 100</f>
        <v>16.87</v>
      </c>
    </row>
    <row r="1185" spans="1:4">
      <c r="A1185" s="3" t="s">
        <v>28</v>
      </c>
      <c r="B1185" s="4" t="s">
        <v>1217</v>
      </c>
      <c r="C1185" t="s">
        <v>3328</v>
      </c>
      <c r="D1185">
        <f>Rohdaten!F1177 / 100</f>
        <v>16.87</v>
      </c>
    </row>
    <row r="1186" spans="1:4">
      <c r="A1186" s="3" t="s">
        <v>29</v>
      </c>
      <c r="B1186" s="4" t="s">
        <v>1218</v>
      </c>
      <c r="C1186" t="s">
        <v>3329</v>
      </c>
      <c r="D1186">
        <f>Rohdaten!F1178 / 100</f>
        <v>16.63</v>
      </c>
    </row>
    <row r="1187" spans="1:4">
      <c r="A1187" s="3" t="s">
        <v>30</v>
      </c>
      <c r="B1187" s="4" t="s">
        <v>1219</v>
      </c>
      <c r="C1187" t="s">
        <v>3330</v>
      </c>
      <c r="D1187">
        <f>Rohdaten!F1179 / 100</f>
        <v>11.17</v>
      </c>
    </row>
    <row r="1188" spans="1:4">
      <c r="A1188" s="3" t="s">
        <v>31</v>
      </c>
      <c r="B1188" s="4" t="s">
        <v>1220</v>
      </c>
      <c r="C1188" t="s">
        <v>3331</v>
      </c>
      <c r="D1188">
        <f>Rohdaten!F1180 / 100</f>
        <v>4.9800000000000004</v>
      </c>
    </row>
    <row r="1189" spans="1:4">
      <c r="A1189" s="3" t="s">
        <v>32</v>
      </c>
      <c r="B1189" s="4" t="s">
        <v>1221</v>
      </c>
      <c r="C1189" t="s">
        <v>3332</v>
      </c>
      <c r="D1189">
        <f>Rohdaten!F1181 / 100</f>
        <v>4.26</v>
      </c>
    </row>
    <row r="1190" spans="1:4">
      <c r="A1190" s="3" t="s">
        <v>21</v>
      </c>
      <c r="B1190" s="4" t="s">
        <v>1222</v>
      </c>
      <c r="C1190" t="s">
        <v>3333</v>
      </c>
      <c r="D1190">
        <f>Rohdaten!F1182 / 100</f>
        <v>0.9</v>
      </c>
    </row>
    <row r="1191" spans="1:4">
      <c r="A1191" s="3" t="s">
        <v>22</v>
      </c>
      <c r="B1191" s="4" t="s">
        <v>1223</v>
      </c>
      <c r="C1191" t="s">
        <v>3334</v>
      </c>
      <c r="D1191">
        <f>Rohdaten!F1183 / 100</f>
        <v>4.0599999999999996</v>
      </c>
    </row>
    <row r="1192" spans="1:4">
      <c r="A1192" s="3" t="s">
        <v>23</v>
      </c>
      <c r="B1192" s="4" t="s">
        <v>1224</v>
      </c>
      <c r="C1192" t="s">
        <v>3335</v>
      </c>
      <c r="D1192">
        <f>Rohdaten!F1184 / 100</f>
        <v>6.08</v>
      </c>
    </row>
    <row r="1193" spans="1:4">
      <c r="A1193" s="3" t="s">
        <v>24</v>
      </c>
      <c r="B1193" s="4" t="s">
        <v>1225</v>
      </c>
      <c r="C1193" t="s">
        <v>3336</v>
      </c>
      <c r="D1193">
        <f>Rohdaten!F1185 / 100</f>
        <v>7.31</v>
      </c>
    </row>
    <row r="1194" spans="1:4">
      <c r="A1194" s="3" t="s">
        <v>25</v>
      </c>
      <c r="B1194" s="4" t="s">
        <v>1226</v>
      </c>
      <c r="C1194" t="s">
        <v>3337</v>
      </c>
      <c r="D1194">
        <f>Rohdaten!F1186 / 100</f>
        <v>13.39</v>
      </c>
    </row>
    <row r="1195" spans="1:4">
      <c r="A1195" s="3" t="s">
        <v>26</v>
      </c>
      <c r="B1195" s="4" t="s">
        <v>1227</v>
      </c>
      <c r="C1195" t="s">
        <v>3338</v>
      </c>
      <c r="D1195">
        <f>Rohdaten!F1187 / 100</f>
        <v>17.71</v>
      </c>
    </row>
    <row r="1196" spans="1:4">
      <c r="A1196" s="3" t="s">
        <v>27</v>
      </c>
      <c r="B1196" s="4" t="s">
        <v>1228</v>
      </c>
      <c r="C1196" t="s">
        <v>3339</v>
      </c>
      <c r="D1196">
        <f>Rohdaten!F1188 / 100</f>
        <v>17.5</v>
      </c>
    </row>
    <row r="1197" spans="1:4">
      <c r="A1197" s="3" t="s">
        <v>28</v>
      </c>
      <c r="B1197" s="4" t="s">
        <v>1229</v>
      </c>
      <c r="C1197" t="s">
        <v>3340</v>
      </c>
      <c r="D1197">
        <f>Rohdaten!F1189 / 100</f>
        <v>18.05</v>
      </c>
    </row>
    <row r="1198" spans="1:4">
      <c r="A1198" s="3" t="s">
        <v>29</v>
      </c>
      <c r="B1198" s="4" t="s">
        <v>1230</v>
      </c>
      <c r="C1198" t="s">
        <v>3341</v>
      </c>
      <c r="D1198">
        <f>Rohdaten!F1190 / 100</f>
        <v>13.11</v>
      </c>
    </row>
    <row r="1199" spans="1:4">
      <c r="A1199" s="3" t="s">
        <v>30</v>
      </c>
      <c r="B1199" s="4" t="s">
        <v>1231</v>
      </c>
      <c r="C1199" t="s">
        <v>3342</v>
      </c>
      <c r="D1199">
        <f>Rohdaten!F1191 / 100</f>
        <v>8.39</v>
      </c>
    </row>
    <row r="1200" spans="1:4">
      <c r="A1200" s="3" t="s">
        <v>31</v>
      </c>
      <c r="B1200" s="4" t="s">
        <v>1232</v>
      </c>
      <c r="C1200" t="s">
        <v>3343</v>
      </c>
      <c r="D1200">
        <f>Rohdaten!F1192 / 100</f>
        <v>4.99</v>
      </c>
    </row>
    <row r="1201" spans="1:4">
      <c r="A1201" s="3" t="s">
        <v>32</v>
      </c>
      <c r="B1201" s="4" t="s">
        <v>1233</v>
      </c>
      <c r="C1201" t="s">
        <v>3344</v>
      </c>
      <c r="D1201">
        <f>Rohdaten!F1193 / 100</f>
        <v>-0.67</v>
      </c>
    </row>
    <row r="1202" spans="1:4">
      <c r="A1202" s="3" t="s">
        <v>21</v>
      </c>
      <c r="B1202" s="4" t="s">
        <v>1234</v>
      </c>
      <c r="C1202" t="s">
        <v>3345</v>
      </c>
      <c r="D1202">
        <f>Rohdaten!F1194 / 100</f>
        <v>2.46</v>
      </c>
    </row>
    <row r="1203" spans="1:4">
      <c r="A1203" s="3" t="s">
        <v>22</v>
      </c>
      <c r="B1203" s="4" t="s">
        <v>1235</v>
      </c>
      <c r="C1203" t="s">
        <v>3346</v>
      </c>
      <c r="D1203">
        <f>Rohdaten!F1195 / 100</f>
        <v>2.36</v>
      </c>
    </row>
    <row r="1204" spans="1:4">
      <c r="A1204" s="3" t="s">
        <v>23</v>
      </c>
      <c r="B1204" s="4" t="s">
        <v>1236</v>
      </c>
      <c r="C1204" t="s">
        <v>3347</v>
      </c>
      <c r="D1204">
        <f>Rohdaten!F1196 / 100</f>
        <v>2.88</v>
      </c>
    </row>
    <row r="1205" spans="1:4">
      <c r="A1205" s="3" t="s">
        <v>24</v>
      </c>
      <c r="B1205" s="4" t="s">
        <v>1237</v>
      </c>
      <c r="C1205" t="s">
        <v>3348</v>
      </c>
      <c r="D1205">
        <f>Rohdaten!F1197 / 100</f>
        <v>7.22</v>
      </c>
    </row>
    <row r="1206" spans="1:4">
      <c r="A1206" s="3" t="s">
        <v>25</v>
      </c>
      <c r="B1206" s="4" t="s">
        <v>1238</v>
      </c>
      <c r="C1206" t="s">
        <v>3349</v>
      </c>
      <c r="D1206">
        <f>Rohdaten!F1198 / 100</f>
        <v>11.92</v>
      </c>
    </row>
    <row r="1207" spans="1:4">
      <c r="A1207" s="3" t="s">
        <v>26</v>
      </c>
      <c r="B1207" s="4" t="s">
        <v>1239</v>
      </c>
      <c r="C1207" t="s">
        <v>3350</v>
      </c>
      <c r="D1207">
        <f>Rohdaten!F1199 / 100</f>
        <v>15.86</v>
      </c>
    </row>
    <row r="1208" spans="1:4">
      <c r="A1208" s="3" t="s">
        <v>27</v>
      </c>
      <c r="B1208" s="4" t="s">
        <v>1240</v>
      </c>
      <c r="C1208" t="s">
        <v>3351</v>
      </c>
      <c r="D1208">
        <f>Rohdaten!F1200 / 100</f>
        <v>17.079999999999998</v>
      </c>
    </row>
    <row r="1209" spans="1:4">
      <c r="A1209" s="3" t="s">
        <v>28</v>
      </c>
      <c r="B1209" s="4" t="s">
        <v>1241</v>
      </c>
      <c r="C1209" t="s">
        <v>3352</v>
      </c>
      <c r="D1209">
        <f>Rohdaten!F1201 / 100</f>
        <v>17.41</v>
      </c>
    </row>
    <row r="1210" spans="1:4">
      <c r="A1210" s="3" t="s">
        <v>29</v>
      </c>
      <c r="B1210" s="4" t="s">
        <v>1242</v>
      </c>
      <c r="C1210" t="s">
        <v>3353</v>
      </c>
      <c r="D1210">
        <f>Rohdaten!F1202 / 100</f>
        <v>15.1</v>
      </c>
    </row>
    <row r="1211" spans="1:4">
      <c r="A1211" s="3" t="s">
        <v>30</v>
      </c>
      <c r="B1211" s="4" t="s">
        <v>1243</v>
      </c>
      <c r="C1211" t="s">
        <v>3354</v>
      </c>
      <c r="D1211">
        <f>Rohdaten!F1203 / 100</f>
        <v>8.0399999999999991</v>
      </c>
    </row>
    <row r="1212" spans="1:4">
      <c r="A1212" s="3" t="s">
        <v>31</v>
      </c>
      <c r="B1212" s="4" t="s">
        <v>1244</v>
      </c>
      <c r="C1212" t="s">
        <v>3355</v>
      </c>
      <c r="D1212">
        <f>Rohdaten!F1204 / 100</f>
        <v>7.48</v>
      </c>
    </row>
    <row r="1213" spans="1:4">
      <c r="A1213" s="3" t="s">
        <v>32</v>
      </c>
      <c r="B1213" s="4" t="s">
        <v>1245</v>
      </c>
      <c r="C1213" t="s">
        <v>3356</v>
      </c>
      <c r="D1213">
        <f>Rohdaten!F1205 / 100</f>
        <v>4.3099999999999996</v>
      </c>
    </row>
    <row r="1214" spans="1:4">
      <c r="A1214" s="3" t="s">
        <v>21</v>
      </c>
      <c r="B1214" s="4" t="s">
        <v>1246</v>
      </c>
      <c r="C1214" t="s">
        <v>3357</v>
      </c>
      <c r="D1214">
        <f>Rohdaten!F1206 / 100</f>
        <v>1.56</v>
      </c>
    </row>
    <row r="1215" spans="1:4">
      <c r="A1215" s="3" t="s">
        <v>22</v>
      </c>
      <c r="B1215" s="4" t="s">
        <v>1247</v>
      </c>
      <c r="C1215" t="s">
        <v>3358</v>
      </c>
      <c r="D1215">
        <f>Rohdaten!F1207 / 100</f>
        <v>1.94</v>
      </c>
    </row>
    <row r="1216" spans="1:4">
      <c r="A1216" s="3" t="s">
        <v>23</v>
      </c>
      <c r="B1216" s="4" t="s">
        <v>1248</v>
      </c>
      <c r="C1216" t="s">
        <v>3359</v>
      </c>
      <c r="D1216">
        <f>Rohdaten!F1208 / 100</f>
        <v>2.79</v>
      </c>
    </row>
    <row r="1217" spans="1:4">
      <c r="A1217" s="3" t="s">
        <v>24</v>
      </c>
      <c r="B1217" s="4" t="s">
        <v>1249</v>
      </c>
      <c r="C1217" t="s">
        <v>3360</v>
      </c>
      <c r="D1217">
        <f>Rohdaten!F1209 / 100</f>
        <v>10.94</v>
      </c>
    </row>
    <row r="1218" spans="1:4">
      <c r="A1218" s="3" t="s">
        <v>25</v>
      </c>
      <c r="B1218" s="4" t="s">
        <v>1250</v>
      </c>
      <c r="C1218" t="s">
        <v>3361</v>
      </c>
      <c r="D1218">
        <f>Rohdaten!F1210 / 100</f>
        <v>12.75</v>
      </c>
    </row>
    <row r="1219" spans="1:4">
      <c r="A1219" s="3" t="s">
        <v>26</v>
      </c>
      <c r="B1219" s="4" t="s">
        <v>1251</v>
      </c>
      <c r="C1219" t="s">
        <v>3362</v>
      </c>
      <c r="D1219">
        <f>Rohdaten!F1211 / 100</f>
        <v>14.98</v>
      </c>
    </row>
    <row r="1220" spans="1:4">
      <c r="A1220" s="3" t="s">
        <v>27</v>
      </c>
      <c r="B1220" s="4" t="s">
        <v>1252</v>
      </c>
      <c r="C1220" t="s">
        <v>3363</v>
      </c>
      <c r="D1220">
        <f>Rohdaten!F1212 / 100</f>
        <v>17.399999999999999</v>
      </c>
    </row>
    <row r="1221" spans="1:4">
      <c r="A1221" s="3" t="s">
        <v>28</v>
      </c>
      <c r="B1221" s="4" t="s">
        <v>1253</v>
      </c>
      <c r="C1221" t="s">
        <v>3364</v>
      </c>
      <c r="D1221">
        <f>Rohdaten!F1213 / 100</f>
        <v>17.420000000000002</v>
      </c>
    </row>
    <row r="1222" spans="1:4">
      <c r="A1222" s="3" t="s">
        <v>29</v>
      </c>
      <c r="B1222" s="4" t="s">
        <v>1254</v>
      </c>
      <c r="C1222" t="s">
        <v>3365</v>
      </c>
      <c r="D1222">
        <f>Rohdaten!F1214 / 100</f>
        <v>11.04</v>
      </c>
    </row>
    <row r="1223" spans="1:4">
      <c r="A1223" s="3" t="s">
        <v>30</v>
      </c>
      <c r="B1223" s="4" t="s">
        <v>1255</v>
      </c>
      <c r="C1223" t="s">
        <v>3366</v>
      </c>
      <c r="D1223">
        <f>Rohdaten!F1215 / 100</f>
        <v>7.52</v>
      </c>
    </row>
    <row r="1224" spans="1:4">
      <c r="A1224" s="3" t="s">
        <v>31</v>
      </c>
      <c r="B1224" s="4" t="s">
        <v>1256</v>
      </c>
      <c r="C1224" t="s">
        <v>3367</v>
      </c>
      <c r="D1224">
        <f>Rohdaten!F1216 / 100</f>
        <v>2.06</v>
      </c>
    </row>
    <row r="1225" spans="1:4">
      <c r="A1225" s="3" t="s">
        <v>32</v>
      </c>
      <c r="B1225" s="4" t="s">
        <v>1257</v>
      </c>
      <c r="C1225" t="s">
        <v>3368</v>
      </c>
      <c r="D1225">
        <f>Rohdaten!F1217 / 100</f>
        <v>0.78</v>
      </c>
    </row>
    <row r="1226" spans="1:4">
      <c r="A1226" s="3" t="s">
        <v>21</v>
      </c>
      <c r="B1226" s="4" t="s">
        <v>1258</v>
      </c>
      <c r="C1226" t="s">
        <v>3369</v>
      </c>
      <c r="D1226">
        <f>Rohdaten!F1218 / 100</f>
        <v>1.3</v>
      </c>
    </row>
    <row r="1227" spans="1:4">
      <c r="A1227" s="3" t="s">
        <v>22</v>
      </c>
      <c r="B1227" s="4" t="s">
        <v>1259</v>
      </c>
      <c r="C1227" t="s">
        <v>3370</v>
      </c>
      <c r="D1227">
        <f>Rohdaten!F1219 / 100</f>
        <v>0.85</v>
      </c>
    </row>
    <row r="1228" spans="1:4">
      <c r="A1228" s="3" t="s">
        <v>23</v>
      </c>
      <c r="B1228" s="4" t="s">
        <v>1260</v>
      </c>
      <c r="C1228" t="s">
        <v>3371</v>
      </c>
      <c r="D1228">
        <f>Rohdaten!F1220 / 100</f>
        <v>4.95</v>
      </c>
    </row>
    <row r="1229" spans="1:4">
      <c r="A1229" s="3" t="s">
        <v>24</v>
      </c>
      <c r="B1229" s="4" t="s">
        <v>1261</v>
      </c>
      <c r="C1229" t="s">
        <v>3372</v>
      </c>
      <c r="D1229">
        <f>Rohdaten!F1221 / 100</f>
        <v>9.19</v>
      </c>
    </row>
    <row r="1230" spans="1:4">
      <c r="A1230" s="3" t="s">
        <v>25</v>
      </c>
      <c r="B1230" s="4" t="s">
        <v>1262</v>
      </c>
      <c r="C1230" t="s">
        <v>3373</v>
      </c>
      <c r="D1230">
        <f>Rohdaten!F1222 / 100</f>
        <v>13.53</v>
      </c>
    </row>
    <row r="1231" spans="1:4">
      <c r="A1231" s="3" t="s">
        <v>26</v>
      </c>
      <c r="B1231" s="4" t="s">
        <v>1263</v>
      </c>
      <c r="C1231" t="s">
        <v>3374</v>
      </c>
      <c r="D1231">
        <f>Rohdaten!F1223 / 100</f>
        <v>17.21</v>
      </c>
    </row>
    <row r="1232" spans="1:4">
      <c r="A1232" s="3" t="s">
        <v>27</v>
      </c>
      <c r="B1232" s="4" t="s">
        <v>1264</v>
      </c>
      <c r="C1232" t="s">
        <v>3375</v>
      </c>
      <c r="D1232">
        <f>Rohdaten!F1224 / 100</f>
        <v>17.43</v>
      </c>
    </row>
    <row r="1233" spans="1:4">
      <c r="A1233" s="3" t="s">
        <v>28</v>
      </c>
      <c r="B1233" s="4" t="s">
        <v>1265</v>
      </c>
      <c r="C1233" t="s">
        <v>3376</v>
      </c>
      <c r="D1233">
        <f>Rohdaten!F1225 / 100</f>
        <v>16.71</v>
      </c>
    </row>
    <row r="1234" spans="1:4">
      <c r="A1234" s="3" t="s">
        <v>29</v>
      </c>
      <c r="B1234" s="4" t="s">
        <v>1266</v>
      </c>
      <c r="C1234" t="s">
        <v>3377</v>
      </c>
      <c r="D1234">
        <f>Rohdaten!F1226 / 100</f>
        <v>13.39</v>
      </c>
    </row>
    <row r="1235" spans="1:4">
      <c r="A1235" s="3" t="s">
        <v>30</v>
      </c>
      <c r="B1235" s="4" t="s">
        <v>1267</v>
      </c>
      <c r="C1235" t="s">
        <v>3378</v>
      </c>
      <c r="D1235">
        <f>Rohdaten!F1227 / 100</f>
        <v>11</v>
      </c>
    </row>
    <row r="1236" spans="1:4">
      <c r="A1236" s="3" t="s">
        <v>31</v>
      </c>
      <c r="B1236" s="4" t="s">
        <v>1268</v>
      </c>
      <c r="C1236" t="s">
        <v>3379</v>
      </c>
      <c r="D1236">
        <f>Rohdaten!F1228 / 100</f>
        <v>6.85</v>
      </c>
    </row>
    <row r="1237" spans="1:4">
      <c r="A1237" s="3" t="s">
        <v>32</v>
      </c>
      <c r="B1237" s="4" t="s">
        <v>1269</v>
      </c>
      <c r="C1237" t="s">
        <v>3380</v>
      </c>
      <c r="D1237">
        <f>Rohdaten!F1229 / 100</f>
        <v>3.99</v>
      </c>
    </row>
    <row r="1238" spans="1:4">
      <c r="A1238" s="3" t="s">
        <v>21</v>
      </c>
      <c r="B1238" s="4" t="s">
        <v>1270</v>
      </c>
      <c r="C1238" t="s">
        <v>3381</v>
      </c>
      <c r="D1238">
        <f>Rohdaten!F1230 / 100</f>
        <v>-1.06</v>
      </c>
    </row>
    <row r="1239" spans="1:4">
      <c r="A1239" s="3" t="s">
        <v>22</v>
      </c>
      <c r="B1239" s="4" t="s">
        <v>1271</v>
      </c>
      <c r="C1239" t="s">
        <v>3382</v>
      </c>
      <c r="D1239">
        <f>Rohdaten!F1231 / 100</f>
        <v>-3.08</v>
      </c>
    </row>
    <row r="1240" spans="1:4">
      <c r="A1240" s="3" t="s">
        <v>23</v>
      </c>
      <c r="B1240" s="4" t="s">
        <v>1272</v>
      </c>
      <c r="C1240" t="s">
        <v>3383</v>
      </c>
      <c r="D1240">
        <f>Rohdaten!F1232 / 100</f>
        <v>4.1900000000000004</v>
      </c>
    </row>
    <row r="1241" spans="1:4">
      <c r="A1241" s="3" t="s">
        <v>24</v>
      </c>
      <c r="B1241" s="4" t="s">
        <v>1273</v>
      </c>
      <c r="C1241" t="s">
        <v>3384</v>
      </c>
      <c r="D1241">
        <f>Rohdaten!F1233 / 100</f>
        <v>6.6</v>
      </c>
    </row>
    <row r="1242" spans="1:4">
      <c r="A1242" s="3" t="s">
        <v>25</v>
      </c>
      <c r="B1242" s="4" t="s">
        <v>1274</v>
      </c>
      <c r="C1242" t="s">
        <v>3385</v>
      </c>
      <c r="D1242">
        <f>Rohdaten!F1234 / 100</f>
        <v>13.06</v>
      </c>
    </row>
    <row r="1243" spans="1:4">
      <c r="A1243" s="3" t="s">
        <v>26</v>
      </c>
      <c r="B1243" s="4" t="s">
        <v>1275</v>
      </c>
      <c r="C1243" t="s">
        <v>3386</v>
      </c>
      <c r="D1243">
        <f>Rohdaten!F1235 / 100</f>
        <v>16.190000000000001</v>
      </c>
    </row>
    <row r="1244" spans="1:4">
      <c r="A1244" s="3" t="s">
        <v>27</v>
      </c>
      <c r="B1244" s="4" t="s">
        <v>1276</v>
      </c>
      <c r="C1244" t="s">
        <v>3387</v>
      </c>
      <c r="D1244">
        <f>Rohdaten!F1236 / 100</f>
        <v>14.7</v>
      </c>
    </row>
    <row r="1245" spans="1:4">
      <c r="A1245" s="3" t="s">
        <v>28</v>
      </c>
      <c r="B1245" s="4" t="s">
        <v>1277</v>
      </c>
      <c r="C1245" t="s">
        <v>3388</v>
      </c>
      <c r="D1245">
        <f>Rohdaten!F1237 / 100</f>
        <v>16.12</v>
      </c>
    </row>
    <row r="1246" spans="1:4">
      <c r="A1246" s="3" t="s">
        <v>29</v>
      </c>
      <c r="B1246" s="4" t="s">
        <v>1278</v>
      </c>
      <c r="C1246" t="s">
        <v>3389</v>
      </c>
      <c r="D1246">
        <f>Rohdaten!F1238 / 100</f>
        <v>13.74</v>
      </c>
    </row>
    <row r="1247" spans="1:4">
      <c r="A1247" s="3" t="s">
        <v>30</v>
      </c>
      <c r="B1247" s="4" t="s">
        <v>1279</v>
      </c>
      <c r="C1247" t="s">
        <v>3390</v>
      </c>
      <c r="D1247">
        <f>Rohdaten!F1239 / 100</f>
        <v>11.05</v>
      </c>
    </row>
    <row r="1248" spans="1:4">
      <c r="A1248" s="3" t="s">
        <v>31</v>
      </c>
      <c r="B1248" s="4" t="s">
        <v>1280</v>
      </c>
      <c r="C1248" t="s">
        <v>3391</v>
      </c>
      <c r="D1248">
        <f>Rohdaten!F1240 / 100</f>
        <v>4.96</v>
      </c>
    </row>
    <row r="1249" spans="1:4">
      <c r="A1249" s="3" t="s">
        <v>32</v>
      </c>
      <c r="B1249" s="4" t="s">
        <v>1281</v>
      </c>
      <c r="C1249" t="s">
        <v>3392</v>
      </c>
      <c r="D1249">
        <f>Rohdaten!F1241 / 100</f>
        <v>4.55</v>
      </c>
    </row>
    <row r="1250" spans="1:4">
      <c r="A1250" s="3" t="s">
        <v>21</v>
      </c>
      <c r="B1250" s="4" t="s">
        <v>1282</v>
      </c>
      <c r="C1250" t="s">
        <v>3393</v>
      </c>
      <c r="D1250">
        <f>Rohdaten!F1242 / 100</f>
        <v>-0.76</v>
      </c>
    </row>
    <row r="1251" spans="1:4">
      <c r="A1251" s="3" t="s">
        <v>22</v>
      </c>
      <c r="B1251" s="4" t="s">
        <v>1283</v>
      </c>
      <c r="C1251" t="s">
        <v>3394</v>
      </c>
      <c r="D1251">
        <f>Rohdaten!F1243 / 100</f>
        <v>-1.1599999999999999</v>
      </c>
    </row>
    <row r="1252" spans="1:4">
      <c r="A1252" s="3" t="s">
        <v>23</v>
      </c>
      <c r="B1252" s="4" t="s">
        <v>1284</v>
      </c>
      <c r="C1252" t="s">
        <v>3395</v>
      </c>
      <c r="D1252">
        <f>Rohdaten!F1244 / 100</f>
        <v>0.96</v>
      </c>
    </row>
    <row r="1253" spans="1:4">
      <c r="A1253" s="3" t="s">
        <v>24</v>
      </c>
      <c r="B1253" s="4" t="s">
        <v>1285</v>
      </c>
      <c r="C1253" t="s">
        <v>3396</v>
      </c>
      <c r="D1253">
        <f>Rohdaten!F1245 / 100</f>
        <v>7.71</v>
      </c>
    </row>
    <row r="1254" spans="1:4">
      <c r="A1254" s="3" t="s">
        <v>25</v>
      </c>
      <c r="B1254" s="4" t="s">
        <v>1286</v>
      </c>
      <c r="C1254" t="s">
        <v>3397</v>
      </c>
      <c r="D1254">
        <f>Rohdaten!F1246 / 100</f>
        <v>10.19</v>
      </c>
    </row>
    <row r="1255" spans="1:4">
      <c r="A1255" s="3" t="s">
        <v>26</v>
      </c>
      <c r="B1255" s="4" t="s">
        <v>1287</v>
      </c>
      <c r="C1255" t="s">
        <v>3398</v>
      </c>
      <c r="D1255">
        <f>Rohdaten!F1247 / 100</f>
        <v>14.46</v>
      </c>
    </row>
    <row r="1256" spans="1:4">
      <c r="A1256" s="3" t="s">
        <v>27</v>
      </c>
      <c r="B1256" s="4" t="s">
        <v>1288</v>
      </c>
      <c r="C1256" t="s">
        <v>3399</v>
      </c>
      <c r="D1256">
        <f>Rohdaten!F1248 / 100</f>
        <v>18.489999999999998</v>
      </c>
    </row>
    <row r="1257" spans="1:4">
      <c r="A1257" s="3" t="s">
        <v>28</v>
      </c>
      <c r="B1257" s="4" t="s">
        <v>1289</v>
      </c>
      <c r="C1257" t="s">
        <v>3400</v>
      </c>
      <c r="D1257">
        <f>Rohdaten!F1249 / 100</f>
        <v>18.05</v>
      </c>
    </row>
    <row r="1258" spans="1:4">
      <c r="A1258" s="3" t="s">
        <v>29</v>
      </c>
      <c r="B1258" s="4" t="s">
        <v>1290</v>
      </c>
      <c r="C1258" t="s">
        <v>3401</v>
      </c>
      <c r="D1258">
        <f>Rohdaten!F1250 / 100</f>
        <v>14.17</v>
      </c>
    </row>
    <row r="1259" spans="1:4">
      <c r="A1259" s="3" t="s">
        <v>30</v>
      </c>
      <c r="B1259" s="4" t="s">
        <v>1291</v>
      </c>
      <c r="C1259" t="s">
        <v>3402</v>
      </c>
      <c r="D1259">
        <f>Rohdaten!F1251 / 100</f>
        <v>8.9600000000000009</v>
      </c>
    </row>
    <row r="1260" spans="1:4">
      <c r="A1260" s="3" t="s">
        <v>31</v>
      </c>
      <c r="B1260" s="4" t="s">
        <v>1292</v>
      </c>
      <c r="C1260" t="s">
        <v>3403</v>
      </c>
      <c r="D1260">
        <f>Rohdaten!F1252 / 100</f>
        <v>5.51</v>
      </c>
    </row>
    <row r="1261" spans="1:4">
      <c r="A1261" s="3" t="s">
        <v>32</v>
      </c>
      <c r="B1261" s="4" t="s">
        <v>1293</v>
      </c>
      <c r="C1261" t="s">
        <v>3404</v>
      </c>
      <c r="D1261">
        <f>Rohdaten!F1253 / 100</f>
        <v>3.84</v>
      </c>
    </row>
    <row r="1262" spans="1:4">
      <c r="A1262" s="3" t="s">
        <v>21</v>
      </c>
      <c r="B1262" s="4" t="s">
        <v>1294</v>
      </c>
      <c r="C1262" t="s">
        <v>3405</v>
      </c>
      <c r="D1262">
        <f>Rohdaten!F1254 / 100</f>
        <v>1.0900000000000001</v>
      </c>
    </row>
    <row r="1263" spans="1:4">
      <c r="A1263" s="3" t="s">
        <v>22</v>
      </c>
      <c r="B1263" s="4" t="s">
        <v>1295</v>
      </c>
      <c r="C1263" t="s">
        <v>3406</v>
      </c>
      <c r="D1263">
        <f>Rohdaten!F1255 / 100</f>
        <v>-7.45</v>
      </c>
    </row>
    <row r="1264" spans="1:4">
      <c r="A1264" s="3" t="s">
        <v>23</v>
      </c>
      <c r="B1264" s="4" t="s">
        <v>1296</v>
      </c>
      <c r="C1264" t="s">
        <v>3407</v>
      </c>
      <c r="D1264">
        <f>Rohdaten!F1256 / 100</f>
        <v>3.91</v>
      </c>
    </row>
    <row r="1265" spans="1:4">
      <c r="A1265" s="3" t="s">
        <v>24</v>
      </c>
      <c r="B1265" s="4" t="s">
        <v>1297</v>
      </c>
      <c r="C1265" t="s">
        <v>3408</v>
      </c>
      <c r="D1265">
        <f>Rohdaten!F1257 / 100</f>
        <v>5.25</v>
      </c>
    </row>
    <row r="1266" spans="1:4">
      <c r="A1266" s="3" t="s">
        <v>25</v>
      </c>
      <c r="B1266" s="4" t="s">
        <v>1298</v>
      </c>
      <c r="C1266" t="s">
        <v>3409</v>
      </c>
      <c r="D1266">
        <f>Rohdaten!F1258 / 100</f>
        <v>12.72</v>
      </c>
    </row>
    <row r="1267" spans="1:4">
      <c r="A1267" s="3" t="s">
        <v>26</v>
      </c>
      <c r="B1267" s="4" t="s">
        <v>1299</v>
      </c>
      <c r="C1267" t="s">
        <v>3410</v>
      </c>
      <c r="D1267">
        <f>Rohdaten!F1259 / 100</f>
        <v>13.79</v>
      </c>
    </row>
    <row r="1268" spans="1:4">
      <c r="A1268" s="3" t="s">
        <v>27</v>
      </c>
      <c r="B1268" s="4" t="s">
        <v>1300</v>
      </c>
      <c r="C1268" t="s">
        <v>3411</v>
      </c>
      <c r="D1268">
        <f>Rohdaten!F1260 / 100</f>
        <v>17.04</v>
      </c>
    </row>
    <row r="1269" spans="1:4">
      <c r="A1269" s="3" t="s">
        <v>28</v>
      </c>
      <c r="B1269" s="4" t="s">
        <v>1301</v>
      </c>
      <c r="C1269" t="s">
        <v>3412</v>
      </c>
      <c r="D1269">
        <f>Rohdaten!F1261 / 100</f>
        <v>13.75</v>
      </c>
    </row>
    <row r="1270" spans="1:4">
      <c r="A1270" s="3" t="s">
        <v>29</v>
      </c>
      <c r="B1270" s="4" t="s">
        <v>1302</v>
      </c>
      <c r="C1270" t="s">
        <v>3413</v>
      </c>
      <c r="D1270">
        <f>Rohdaten!F1262 / 100</f>
        <v>14.04</v>
      </c>
    </row>
    <row r="1271" spans="1:4">
      <c r="A1271" s="3" t="s">
        <v>30</v>
      </c>
      <c r="B1271" s="4" t="s">
        <v>1303</v>
      </c>
      <c r="C1271" t="s">
        <v>3414</v>
      </c>
      <c r="D1271">
        <f>Rohdaten!F1263 / 100</f>
        <v>9.1300000000000008</v>
      </c>
    </row>
    <row r="1272" spans="1:4">
      <c r="A1272" s="3" t="s">
        <v>31</v>
      </c>
      <c r="B1272" s="4" t="s">
        <v>1304</v>
      </c>
      <c r="C1272" t="s">
        <v>3415</v>
      </c>
      <c r="D1272">
        <f>Rohdaten!F1264 / 100</f>
        <v>4.3899999999999997</v>
      </c>
    </row>
    <row r="1273" spans="1:4">
      <c r="A1273" s="3" t="s">
        <v>32</v>
      </c>
      <c r="B1273" s="4" t="s">
        <v>1305</v>
      </c>
      <c r="C1273" t="s">
        <v>3416</v>
      </c>
      <c r="D1273">
        <f>Rohdaten!F1265 / 100</f>
        <v>4.13</v>
      </c>
    </row>
    <row r="1274" spans="1:4">
      <c r="A1274" s="3" t="s">
        <v>21</v>
      </c>
      <c r="B1274" s="4" t="s">
        <v>1306</v>
      </c>
      <c r="C1274" t="s">
        <v>3417</v>
      </c>
      <c r="D1274">
        <f>Rohdaten!F1266 / 100</f>
        <v>2.97</v>
      </c>
    </row>
    <row r="1275" spans="1:4">
      <c r="A1275" s="3" t="s">
        <v>22</v>
      </c>
      <c r="B1275" s="4" t="s">
        <v>1307</v>
      </c>
      <c r="C1275" t="s">
        <v>3418</v>
      </c>
      <c r="D1275">
        <f>Rohdaten!F1267 / 100</f>
        <v>4.17</v>
      </c>
    </row>
    <row r="1276" spans="1:4">
      <c r="A1276" s="3" t="s">
        <v>23</v>
      </c>
      <c r="B1276" s="4" t="s">
        <v>1308</v>
      </c>
      <c r="C1276" t="s">
        <v>3419</v>
      </c>
      <c r="D1276">
        <f>Rohdaten!F1268 / 100</f>
        <v>6.58</v>
      </c>
    </row>
    <row r="1277" spans="1:4">
      <c r="A1277" s="3" t="s">
        <v>24</v>
      </c>
      <c r="B1277" s="4" t="s">
        <v>1309</v>
      </c>
      <c r="C1277" t="s">
        <v>3420</v>
      </c>
      <c r="D1277">
        <f>Rohdaten!F1269 / 100</f>
        <v>8.1199999999999992</v>
      </c>
    </row>
    <row r="1278" spans="1:4">
      <c r="A1278" s="3" t="s">
        <v>25</v>
      </c>
      <c r="B1278" s="4" t="s">
        <v>1310</v>
      </c>
      <c r="C1278" t="s">
        <v>3421</v>
      </c>
      <c r="D1278">
        <f>Rohdaten!F1270 / 100</f>
        <v>10.39</v>
      </c>
    </row>
    <row r="1279" spans="1:4">
      <c r="A1279" s="3" t="s">
        <v>26</v>
      </c>
      <c r="B1279" s="4" t="s">
        <v>1311</v>
      </c>
      <c r="C1279" t="s">
        <v>3422</v>
      </c>
      <c r="D1279">
        <f>Rohdaten!F1271 / 100</f>
        <v>17.05</v>
      </c>
    </row>
    <row r="1280" spans="1:4">
      <c r="A1280" s="3" t="s">
        <v>27</v>
      </c>
      <c r="B1280" s="4" t="s">
        <v>1312</v>
      </c>
      <c r="C1280" t="s">
        <v>3423</v>
      </c>
      <c r="D1280">
        <f>Rohdaten!F1272 / 100</f>
        <v>17.649999999999999</v>
      </c>
    </row>
    <row r="1281" spans="1:4">
      <c r="A1281" s="3" t="s">
        <v>28</v>
      </c>
      <c r="B1281" s="4" t="s">
        <v>1313</v>
      </c>
      <c r="C1281" t="s">
        <v>3424</v>
      </c>
      <c r="D1281">
        <f>Rohdaten!F1273 / 100</f>
        <v>15.76</v>
      </c>
    </row>
    <row r="1282" spans="1:4">
      <c r="A1282" s="3" t="s">
        <v>29</v>
      </c>
      <c r="B1282" s="4" t="s">
        <v>1314</v>
      </c>
      <c r="C1282" t="s">
        <v>3425</v>
      </c>
      <c r="D1282">
        <f>Rohdaten!F1274 / 100</f>
        <v>11.98</v>
      </c>
    </row>
    <row r="1283" spans="1:4">
      <c r="A1283" s="3" t="s">
        <v>30</v>
      </c>
      <c r="B1283" s="4" t="s">
        <v>1315</v>
      </c>
      <c r="C1283" t="s">
        <v>3426</v>
      </c>
      <c r="D1283">
        <f>Rohdaten!F1275 / 100</f>
        <v>10.28</v>
      </c>
    </row>
    <row r="1284" spans="1:4">
      <c r="A1284" s="3" t="s">
        <v>31</v>
      </c>
      <c r="B1284" s="4" t="s">
        <v>1316</v>
      </c>
      <c r="C1284" t="s">
        <v>3427</v>
      </c>
      <c r="D1284">
        <f>Rohdaten!F1276 / 100</f>
        <v>5.7</v>
      </c>
    </row>
    <row r="1285" spans="1:4">
      <c r="A1285" s="3" t="s">
        <v>32</v>
      </c>
      <c r="B1285" s="4" t="s">
        <v>1317</v>
      </c>
      <c r="C1285" t="s">
        <v>3428</v>
      </c>
      <c r="D1285">
        <f>Rohdaten!F1277 / 100</f>
        <v>1.8</v>
      </c>
    </row>
    <row r="1286" spans="1:4">
      <c r="A1286" s="3" t="s">
        <v>21</v>
      </c>
      <c r="B1286" s="4" t="s">
        <v>1318</v>
      </c>
      <c r="C1286" t="s">
        <v>3429</v>
      </c>
      <c r="D1286">
        <f>Rohdaten!F1278 / 100</f>
        <v>0.62</v>
      </c>
    </row>
    <row r="1287" spans="1:4">
      <c r="A1287" s="3" t="s">
        <v>22</v>
      </c>
      <c r="B1287" s="4" t="s">
        <v>1319</v>
      </c>
      <c r="C1287" t="s">
        <v>3430</v>
      </c>
      <c r="D1287">
        <f>Rohdaten!F1279 / 100</f>
        <v>2.2000000000000002</v>
      </c>
    </row>
    <row r="1288" spans="1:4">
      <c r="A1288" s="3" t="s">
        <v>23</v>
      </c>
      <c r="B1288" s="4" t="s">
        <v>1320</v>
      </c>
      <c r="C1288" t="s">
        <v>3431</v>
      </c>
      <c r="D1288">
        <f>Rohdaten!F1280 / 100</f>
        <v>0.67</v>
      </c>
    </row>
    <row r="1289" spans="1:4">
      <c r="A1289" s="3" t="s">
        <v>24</v>
      </c>
      <c r="B1289" s="4" t="s">
        <v>1321</v>
      </c>
      <c r="C1289" t="s">
        <v>3432</v>
      </c>
      <c r="D1289">
        <f>Rohdaten!F1281 / 100</f>
        <v>5.97</v>
      </c>
    </row>
    <row r="1290" spans="1:4">
      <c r="A1290" s="3" t="s">
        <v>25</v>
      </c>
      <c r="B1290" s="4" t="s">
        <v>1322</v>
      </c>
      <c r="C1290" t="s">
        <v>3433</v>
      </c>
      <c r="D1290">
        <f>Rohdaten!F1282 / 100</f>
        <v>12.94</v>
      </c>
    </row>
    <row r="1291" spans="1:4">
      <c r="A1291" s="3" t="s">
        <v>26</v>
      </c>
      <c r="B1291" s="4" t="s">
        <v>1323</v>
      </c>
      <c r="C1291" t="s">
        <v>3434</v>
      </c>
      <c r="D1291">
        <f>Rohdaten!F1283 / 100</f>
        <v>14.9</v>
      </c>
    </row>
    <row r="1292" spans="1:4">
      <c r="A1292" s="3" t="s">
        <v>27</v>
      </c>
      <c r="B1292" s="4" t="s">
        <v>1324</v>
      </c>
      <c r="C1292" t="s">
        <v>3435</v>
      </c>
      <c r="D1292">
        <f>Rohdaten!F1284 / 100</f>
        <v>17.16</v>
      </c>
    </row>
    <row r="1293" spans="1:4">
      <c r="A1293" s="3" t="s">
        <v>28</v>
      </c>
      <c r="B1293" s="4" t="s">
        <v>1325</v>
      </c>
      <c r="C1293" t="s">
        <v>3436</v>
      </c>
      <c r="D1293">
        <f>Rohdaten!F1285 / 100</f>
        <v>17.170000000000002</v>
      </c>
    </row>
    <row r="1294" spans="1:4">
      <c r="A1294" s="3" t="s">
        <v>29</v>
      </c>
      <c r="B1294" s="4" t="s">
        <v>1326</v>
      </c>
      <c r="C1294" t="s">
        <v>3437</v>
      </c>
      <c r="D1294">
        <f>Rohdaten!F1286 / 100</f>
        <v>15.09</v>
      </c>
    </row>
    <row r="1295" spans="1:4">
      <c r="A1295" s="3" t="s">
        <v>30</v>
      </c>
      <c r="B1295" s="4" t="s">
        <v>1327</v>
      </c>
      <c r="C1295" t="s">
        <v>3438</v>
      </c>
      <c r="D1295">
        <f>Rohdaten!F1287 / 100</f>
        <v>10.72</v>
      </c>
    </row>
    <row r="1296" spans="1:4">
      <c r="A1296" s="3" t="s">
        <v>31</v>
      </c>
      <c r="B1296" s="4" t="s">
        <v>1328</v>
      </c>
      <c r="C1296" t="s">
        <v>3439</v>
      </c>
      <c r="D1296">
        <f>Rohdaten!F1288 / 100</f>
        <v>4.92</v>
      </c>
    </row>
    <row r="1297" spans="1:4">
      <c r="A1297" s="3" t="s">
        <v>32</v>
      </c>
      <c r="B1297" s="4" t="s">
        <v>1329</v>
      </c>
      <c r="C1297" t="s">
        <v>3440</v>
      </c>
      <c r="D1297">
        <f>Rohdaten!F1289 / 100</f>
        <v>4.08</v>
      </c>
    </row>
    <row r="1298" spans="1:4">
      <c r="A1298" s="3" t="s">
        <v>21</v>
      </c>
      <c r="B1298" s="4" t="s">
        <v>1330</v>
      </c>
      <c r="C1298" t="s">
        <v>3441</v>
      </c>
      <c r="D1298">
        <f>Rohdaten!F1290 / 100</f>
        <v>0.93</v>
      </c>
    </row>
    <row r="1299" spans="1:4">
      <c r="A1299" s="3" t="s">
        <v>22</v>
      </c>
      <c r="B1299" s="4" t="s">
        <v>1331</v>
      </c>
      <c r="C1299" t="s">
        <v>3442</v>
      </c>
      <c r="D1299">
        <f>Rohdaten!F1291 / 100</f>
        <v>0.65</v>
      </c>
    </row>
    <row r="1300" spans="1:4">
      <c r="A1300" s="3" t="s">
        <v>23</v>
      </c>
      <c r="B1300" s="4" t="s">
        <v>1332</v>
      </c>
      <c r="C1300" t="s">
        <v>3443</v>
      </c>
      <c r="D1300">
        <f>Rohdaten!F1292 / 100</f>
        <v>6.42</v>
      </c>
    </row>
    <row r="1301" spans="1:4">
      <c r="A1301" s="3" t="s">
        <v>24</v>
      </c>
      <c r="B1301" s="4" t="s">
        <v>1333</v>
      </c>
      <c r="C1301" t="s">
        <v>3444</v>
      </c>
      <c r="D1301">
        <f>Rohdaten!F1293 / 100</f>
        <v>9.98</v>
      </c>
    </row>
    <row r="1302" spans="1:4">
      <c r="A1302" s="3" t="s">
        <v>25</v>
      </c>
      <c r="B1302" s="4" t="s">
        <v>1334</v>
      </c>
      <c r="C1302" t="s">
        <v>3445</v>
      </c>
      <c r="D1302">
        <f>Rohdaten!F1294 / 100</f>
        <v>13.33</v>
      </c>
    </row>
    <row r="1303" spans="1:4">
      <c r="A1303" s="3" t="s">
        <v>26</v>
      </c>
      <c r="B1303" s="4" t="s">
        <v>1335</v>
      </c>
      <c r="C1303" t="s">
        <v>3446</v>
      </c>
      <c r="D1303">
        <f>Rohdaten!F1295 / 100</f>
        <v>16.63</v>
      </c>
    </row>
    <row r="1304" spans="1:4">
      <c r="A1304" s="3" t="s">
        <v>27</v>
      </c>
      <c r="B1304" s="4" t="s">
        <v>1336</v>
      </c>
      <c r="C1304" t="s">
        <v>3447</v>
      </c>
      <c r="D1304">
        <f>Rohdaten!F1296 / 100</f>
        <v>19.32</v>
      </c>
    </row>
    <row r="1305" spans="1:4">
      <c r="A1305" s="3" t="s">
        <v>28</v>
      </c>
      <c r="B1305" s="4" t="s">
        <v>1337</v>
      </c>
      <c r="C1305" t="s">
        <v>3448</v>
      </c>
      <c r="D1305">
        <f>Rohdaten!F1297 / 100</f>
        <v>18.52</v>
      </c>
    </row>
    <row r="1306" spans="1:4">
      <c r="A1306" s="3" t="s">
        <v>29</v>
      </c>
      <c r="B1306" s="4" t="s">
        <v>1338</v>
      </c>
      <c r="C1306" t="s">
        <v>3449</v>
      </c>
      <c r="D1306">
        <f>Rohdaten!F1298 / 100</f>
        <v>14.57</v>
      </c>
    </row>
    <row r="1307" spans="1:4">
      <c r="A1307" s="3" t="s">
        <v>30</v>
      </c>
      <c r="B1307" s="4" t="s">
        <v>1339</v>
      </c>
      <c r="C1307" t="s">
        <v>3450</v>
      </c>
      <c r="D1307">
        <f>Rohdaten!F1299 / 100</f>
        <v>9.92</v>
      </c>
    </row>
    <row r="1308" spans="1:4">
      <c r="A1308" s="3" t="s">
        <v>31</v>
      </c>
      <c r="B1308" s="4" t="s">
        <v>1340</v>
      </c>
      <c r="C1308" t="s">
        <v>3451</v>
      </c>
      <c r="D1308">
        <f>Rohdaten!F1300 / 100</f>
        <v>4</v>
      </c>
    </row>
    <row r="1309" spans="1:4">
      <c r="A1309" s="3" t="s">
        <v>32</v>
      </c>
      <c r="B1309" s="4" t="s">
        <v>1341</v>
      </c>
      <c r="C1309" t="s">
        <v>3452</v>
      </c>
      <c r="D1309">
        <f>Rohdaten!F1301 / 100</f>
        <v>3.05</v>
      </c>
    </row>
    <row r="1310" spans="1:4">
      <c r="A1310" s="3" t="s">
        <v>21</v>
      </c>
      <c r="B1310" s="4" t="s">
        <v>1342</v>
      </c>
      <c r="C1310" t="s">
        <v>3453</v>
      </c>
      <c r="D1310">
        <f>Rohdaten!F1302 / 100</f>
        <v>1.88</v>
      </c>
    </row>
    <row r="1311" spans="1:4">
      <c r="A1311" s="3" t="s">
        <v>22</v>
      </c>
      <c r="B1311" s="4" t="s">
        <v>1343</v>
      </c>
      <c r="C1311" t="s">
        <v>3454</v>
      </c>
      <c r="D1311">
        <f>Rohdaten!F1303 / 100</f>
        <v>1.59</v>
      </c>
    </row>
    <row r="1312" spans="1:4">
      <c r="A1312" s="3" t="s">
        <v>23</v>
      </c>
      <c r="B1312" s="4" t="s">
        <v>1344</v>
      </c>
      <c r="C1312" t="s">
        <v>3455</v>
      </c>
      <c r="D1312">
        <f>Rohdaten!F1304 / 100</f>
        <v>4.8499999999999996</v>
      </c>
    </row>
    <row r="1313" spans="1:4">
      <c r="A1313" s="3" t="s">
        <v>24</v>
      </c>
      <c r="B1313" s="4" t="s">
        <v>1345</v>
      </c>
      <c r="C1313" t="s">
        <v>3456</v>
      </c>
      <c r="D1313">
        <f>Rohdaten!F1305 / 100</f>
        <v>7.97</v>
      </c>
    </row>
    <row r="1314" spans="1:4">
      <c r="A1314" s="3" t="s">
        <v>25</v>
      </c>
      <c r="B1314" s="4" t="s">
        <v>1346</v>
      </c>
      <c r="C1314" t="s">
        <v>3457</v>
      </c>
      <c r="D1314">
        <f>Rohdaten!F1306 / 100</f>
        <v>13.17</v>
      </c>
    </row>
    <row r="1315" spans="1:4">
      <c r="A1315" s="3" t="s">
        <v>26</v>
      </c>
      <c r="B1315" s="4" t="s">
        <v>1347</v>
      </c>
      <c r="C1315" t="s">
        <v>3458</v>
      </c>
      <c r="D1315">
        <f>Rohdaten!F1307 / 100</f>
        <v>16.5</v>
      </c>
    </row>
    <row r="1316" spans="1:4">
      <c r="A1316" s="3" t="s">
        <v>27</v>
      </c>
      <c r="B1316" s="4" t="s">
        <v>1348</v>
      </c>
      <c r="C1316" t="s">
        <v>3459</v>
      </c>
      <c r="D1316">
        <f>Rohdaten!F1308 / 100</f>
        <v>15.74</v>
      </c>
    </row>
    <row r="1317" spans="1:4">
      <c r="A1317" s="3" t="s">
        <v>28</v>
      </c>
      <c r="B1317" s="4" t="s">
        <v>1349</v>
      </c>
      <c r="C1317" t="s">
        <v>3460</v>
      </c>
      <c r="D1317">
        <f>Rohdaten!F1309 / 100</f>
        <v>15.57</v>
      </c>
    </row>
    <row r="1318" spans="1:4">
      <c r="A1318" s="3" t="s">
        <v>29</v>
      </c>
      <c r="B1318" s="4" t="s">
        <v>1350</v>
      </c>
      <c r="C1318" t="s">
        <v>3461</v>
      </c>
      <c r="D1318">
        <f>Rohdaten!F1310 / 100</f>
        <v>13.36</v>
      </c>
    </row>
    <row r="1319" spans="1:4">
      <c r="A1319" s="3" t="s">
        <v>30</v>
      </c>
      <c r="B1319" s="4" t="s">
        <v>1351</v>
      </c>
      <c r="C1319" t="s">
        <v>3462</v>
      </c>
      <c r="D1319">
        <f>Rohdaten!F1311 / 100</f>
        <v>9.94</v>
      </c>
    </row>
    <row r="1320" spans="1:4">
      <c r="A1320" s="3" t="s">
        <v>31</v>
      </c>
      <c r="B1320" s="4" t="s">
        <v>1352</v>
      </c>
      <c r="C1320" t="s">
        <v>3463</v>
      </c>
      <c r="D1320">
        <f>Rohdaten!F1312 / 100</f>
        <v>6.96</v>
      </c>
    </row>
    <row r="1321" spans="1:4">
      <c r="A1321" s="3" t="s">
        <v>32</v>
      </c>
      <c r="B1321" s="4" t="s">
        <v>1353</v>
      </c>
      <c r="C1321" t="s">
        <v>3464</v>
      </c>
      <c r="D1321">
        <f>Rohdaten!F1313 / 100</f>
        <v>2.4700000000000002</v>
      </c>
    </row>
    <row r="1322" spans="1:4">
      <c r="A1322" s="3" t="s">
        <v>21</v>
      </c>
      <c r="B1322" s="4" t="s">
        <v>1354</v>
      </c>
      <c r="C1322" t="s">
        <v>3465</v>
      </c>
      <c r="D1322">
        <f>Rohdaten!F1314 / 100</f>
        <v>0.57999999999999996</v>
      </c>
    </row>
    <row r="1323" spans="1:4">
      <c r="A1323" s="3" t="s">
        <v>22</v>
      </c>
      <c r="B1323" s="4" t="s">
        <v>1355</v>
      </c>
      <c r="C1323" t="s">
        <v>3466</v>
      </c>
      <c r="D1323">
        <f>Rohdaten!F1315 / 100</f>
        <v>5.53</v>
      </c>
    </row>
    <row r="1324" spans="1:4">
      <c r="A1324" s="3" t="s">
        <v>23</v>
      </c>
      <c r="B1324" s="4" t="s">
        <v>1356</v>
      </c>
      <c r="C1324" t="s">
        <v>3467</v>
      </c>
      <c r="D1324">
        <f>Rohdaten!F1316 / 100</f>
        <v>6.68</v>
      </c>
    </row>
    <row r="1325" spans="1:4">
      <c r="A1325" s="3" t="s">
        <v>24</v>
      </c>
      <c r="B1325" s="4" t="s">
        <v>1357</v>
      </c>
      <c r="C1325" t="s">
        <v>3468</v>
      </c>
      <c r="D1325">
        <f>Rohdaten!F1317 / 100</f>
        <v>10.49</v>
      </c>
    </row>
    <row r="1326" spans="1:4">
      <c r="A1326" s="3" t="s">
        <v>25</v>
      </c>
      <c r="B1326" s="4" t="s">
        <v>1358</v>
      </c>
      <c r="C1326" t="s">
        <v>3469</v>
      </c>
      <c r="D1326">
        <f>Rohdaten!F1318 / 100</f>
        <v>10.91</v>
      </c>
    </row>
    <row r="1327" spans="1:4">
      <c r="A1327" s="3" t="s">
        <v>26</v>
      </c>
      <c r="B1327" s="4" t="s">
        <v>1359</v>
      </c>
      <c r="C1327" t="s">
        <v>3470</v>
      </c>
      <c r="D1327">
        <f>Rohdaten!F1319 / 100</f>
        <v>16.72</v>
      </c>
    </row>
    <row r="1328" spans="1:4">
      <c r="A1328" s="3" t="s">
        <v>27</v>
      </c>
      <c r="B1328" s="4" t="s">
        <v>1360</v>
      </c>
      <c r="C1328" t="s">
        <v>3471</v>
      </c>
      <c r="D1328">
        <f>Rohdaten!F1320 / 100</f>
        <v>15.46</v>
      </c>
    </row>
    <row r="1329" spans="1:4">
      <c r="A1329" s="3" t="s">
        <v>28</v>
      </c>
      <c r="B1329" s="4" t="s">
        <v>1361</v>
      </c>
      <c r="C1329" t="s">
        <v>3472</v>
      </c>
      <c r="D1329">
        <f>Rohdaten!F1321 / 100</f>
        <v>15.93</v>
      </c>
    </row>
    <row r="1330" spans="1:4">
      <c r="A1330" s="3" t="s">
        <v>29</v>
      </c>
      <c r="B1330" s="4" t="s">
        <v>1362</v>
      </c>
      <c r="C1330" t="s">
        <v>3473</v>
      </c>
      <c r="D1330">
        <f>Rohdaten!F1322 / 100</f>
        <v>16.38</v>
      </c>
    </row>
    <row r="1331" spans="1:4">
      <c r="A1331" s="3" t="s">
        <v>30</v>
      </c>
      <c r="B1331" s="4" t="s">
        <v>1363</v>
      </c>
      <c r="C1331" t="s">
        <v>3474</v>
      </c>
      <c r="D1331">
        <f>Rohdaten!F1323 / 100</f>
        <v>10.86</v>
      </c>
    </row>
    <row r="1332" spans="1:4">
      <c r="A1332" s="3" t="s">
        <v>31</v>
      </c>
      <c r="B1332" s="4" t="s">
        <v>1364</v>
      </c>
      <c r="C1332" t="s">
        <v>3475</v>
      </c>
      <c r="D1332">
        <f>Rohdaten!F1324 / 100</f>
        <v>4.51</v>
      </c>
    </row>
    <row r="1333" spans="1:4">
      <c r="A1333" s="3" t="s">
        <v>32</v>
      </c>
      <c r="B1333" s="4" t="s">
        <v>1365</v>
      </c>
      <c r="C1333" t="s">
        <v>3476</v>
      </c>
      <c r="D1333">
        <f>Rohdaten!F1325 / 100</f>
        <v>0.11</v>
      </c>
    </row>
    <row r="1334" spans="1:4">
      <c r="A1334" s="3" t="s">
        <v>21</v>
      </c>
      <c r="B1334" s="4" t="s">
        <v>1366</v>
      </c>
      <c r="C1334" t="s">
        <v>3477</v>
      </c>
      <c r="D1334">
        <f>Rohdaten!F1326 / 100</f>
        <v>3.2</v>
      </c>
    </row>
    <row r="1335" spans="1:4">
      <c r="A1335" s="3" t="s">
        <v>22</v>
      </c>
      <c r="B1335" s="4" t="s">
        <v>1367</v>
      </c>
      <c r="C1335" t="s">
        <v>3478</v>
      </c>
      <c r="D1335">
        <f>Rohdaten!F1327 / 100</f>
        <v>2.04</v>
      </c>
    </row>
    <row r="1336" spans="1:4">
      <c r="A1336" s="3" t="s">
        <v>23</v>
      </c>
      <c r="B1336" s="4" t="s">
        <v>1368</v>
      </c>
      <c r="C1336" t="s">
        <v>3479</v>
      </c>
      <c r="D1336">
        <f>Rohdaten!F1328 / 100</f>
        <v>0.84</v>
      </c>
    </row>
    <row r="1337" spans="1:4">
      <c r="A1337" s="3" t="s">
        <v>24</v>
      </c>
      <c r="B1337" s="4" t="s">
        <v>1369</v>
      </c>
      <c r="C1337" t="s">
        <v>3480</v>
      </c>
      <c r="D1337">
        <f>Rohdaten!F1329 / 100</f>
        <v>8.26</v>
      </c>
    </row>
    <row r="1338" spans="1:4">
      <c r="A1338" s="3" t="s">
        <v>25</v>
      </c>
      <c r="B1338" s="4" t="s">
        <v>1370</v>
      </c>
      <c r="C1338" t="s">
        <v>3481</v>
      </c>
      <c r="D1338">
        <f>Rohdaten!F1330 / 100</f>
        <v>10.050000000000001</v>
      </c>
    </row>
    <row r="1339" spans="1:4">
      <c r="A1339" s="3" t="s">
        <v>26</v>
      </c>
      <c r="B1339" s="4" t="s">
        <v>1371</v>
      </c>
      <c r="C1339" t="s">
        <v>3482</v>
      </c>
      <c r="D1339">
        <f>Rohdaten!F1331 / 100</f>
        <v>14.09</v>
      </c>
    </row>
    <row r="1340" spans="1:4">
      <c r="A1340" s="3" t="s">
        <v>27</v>
      </c>
      <c r="B1340" s="4" t="s">
        <v>1372</v>
      </c>
      <c r="C1340" t="s">
        <v>3483</v>
      </c>
      <c r="D1340">
        <f>Rohdaten!F1332 / 100</f>
        <v>14.8</v>
      </c>
    </row>
    <row r="1341" spans="1:4">
      <c r="A1341" s="3" t="s">
        <v>28</v>
      </c>
      <c r="B1341" s="4" t="s">
        <v>1373</v>
      </c>
      <c r="C1341" t="s">
        <v>3484</v>
      </c>
      <c r="D1341">
        <f>Rohdaten!F1333 / 100</f>
        <v>14.98</v>
      </c>
    </row>
    <row r="1342" spans="1:4">
      <c r="A1342" s="3" t="s">
        <v>29</v>
      </c>
      <c r="B1342" s="4" t="s">
        <v>1374</v>
      </c>
      <c r="C1342" t="s">
        <v>3485</v>
      </c>
      <c r="D1342">
        <f>Rohdaten!F1334 / 100</f>
        <v>12.69</v>
      </c>
    </row>
    <row r="1343" spans="1:4">
      <c r="A1343" s="3" t="s">
        <v>30</v>
      </c>
      <c r="B1343" s="4" t="s">
        <v>1375</v>
      </c>
      <c r="C1343" t="s">
        <v>3486</v>
      </c>
      <c r="D1343">
        <f>Rohdaten!F1335 / 100</f>
        <v>10.039999999999999</v>
      </c>
    </row>
    <row r="1344" spans="1:4">
      <c r="A1344" s="3" t="s">
        <v>31</v>
      </c>
      <c r="B1344" s="4" t="s">
        <v>1376</v>
      </c>
      <c r="C1344" t="s">
        <v>3487</v>
      </c>
      <c r="D1344">
        <f>Rohdaten!F1336 / 100</f>
        <v>3.84</v>
      </c>
    </row>
    <row r="1345" spans="1:4">
      <c r="A1345" s="3" t="s">
        <v>32</v>
      </c>
      <c r="B1345" s="4" t="s">
        <v>1377</v>
      </c>
      <c r="C1345" t="s">
        <v>3488</v>
      </c>
      <c r="D1345">
        <f>Rohdaten!F1337 / 100</f>
        <v>-1.88</v>
      </c>
    </row>
    <row r="1346" spans="1:4">
      <c r="A1346" s="3" t="s">
        <v>21</v>
      </c>
      <c r="B1346" s="4" t="s">
        <v>1378</v>
      </c>
      <c r="C1346" t="s">
        <v>3489</v>
      </c>
      <c r="D1346">
        <f>Rohdaten!F1338 / 100</f>
        <v>-6.14</v>
      </c>
    </row>
    <row r="1347" spans="1:4">
      <c r="A1347" s="3" t="s">
        <v>22</v>
      </c>
      <c r="B1347" s="4" t="s">
        <v>1379</v>
      </c>
      <c r="C1347" t="s">
        <v>3490</v>
      </c>
      <c r="D1347">
        <f>Rohdaten!F1339 / 100</f>
        <v>-4.59</v>
      </c>
    </row>
    <row r="1348" spans="1:4">
      <c r="A1348" s="3" t="s">
        <v>23</v>
      </c>
      <c r="B1348" s="4" t="s">
        <v>1380</v>
      </c>
      <c r="C1348" t="s">
        <v>3491</v>
      </c>
      <c r="D1348">
        <f>Rohdaten!F1340 / 100</f>
        <v>3.05</v>
      </c>
    </row>
    <row r="1349" spans="1:4">
      <c r="A1349" s="3" t="s">
        <v>24</v>
      </c>
      <c r="B1349" s="4" t="s">
        <v>1381</v>
      </c>
      <c r="C1349" t="s">
        <v>3492</v>
      </c>
      <c r="D1349">
        <f>Rohdaten!F1341 / 100</f>
        <v>8.82</v>
      </c>
    </row>
    <row r="1350" spans="1:4">
      <c r="A1350" s="3" t="s">
        <v>25</v>
      </c>
      <c r="B1350" s="4" t="s">
        <v>1382</v>
      </c>
      <c r="C1350" t="s">
        <v>3493</v>
      </c>
      <c r="D1350">
        <f>Rohdaten!F1342 / 100</f>
        <v>12.21</v>
      </c>
    </row>
    <row r="1351" spans="1:4">
      <c r="A1351" s="3" t="s">
        <v>26</v>
      </c>
      <c r="B1351" s="4" t="s">
        <v>1383</v>
      </c>
      <c r="C1351" t="s">
        <v>3494</v>
      </c>
      <c r="D1351">
        <f>Rohdaten!F1343 / 100</f>
        <v>16.57</v>
      </c>
    </row>
    <row r="1352" spans="1:4">
      <c r="A1352" s="3" t="s">
        <v>27</v>
      </c>
      <c r="B1352" s="4" t="s">
        <v>1384</v>
      </c>
      <c r="C1352" t="s">
        <v>3495</v>
      </c>
      <c r="D1352">
        <f>Rohdaten!F1344 / 100</f>
        <v>17.260000000000002</v>
      </c>
    </row>
    <row r="1353" spans="1:4">
      <c r="A1353" s="3" t="s">
        <v>28</v>
      </c>
      <c r="B1353" s="4" t="s">
        <v>1385</v>
      </c>
      <c r="C1353" t="s">
        <v>3496</v>
      </c>
      <c r="D1353">
        <f>Rohdaten!F1345 / 100</f>
        <v>16</v>
      </c>
    </row>
    <row r="1354" spans="1:4">
      <c r="A1354" s="3" t="s">
        <v>29</v>
      </c>
      <c r="B1354" s="4" t="s">
        <v>1386</v>
      </c>
      <c r="C1354" t="s">
        <v>3497</v>
      </c>
      <c r="D1354">
        <f>Rohdaten!F1346 / 100</f>
        <v>13.58</v>
      </c>
    </row>
    <row r="1355" spans="1:4">
      <c r="A1355" s="3" t="s">
        <v>30</v>
      </c>
      <c r="B1355" s="4" t="s">
        <v>1387</v>
      </c>
      <c r="C1355" t="s">
        <v>3498</v>
      </c>
      <c r="D1355">
        <f>Rohdaten!F1347 / 100</f>
        <v>8.85</v>
      </c>
    </row>
    <row r="1356" spans="1:4">
      <c r="A1356" s="3" t="s">
        <v>31</v>
      </c>
      <c r="B1356" s="4" t="s">
        <v>1388</v>
      </c>
      <c r="C1356" t="s">
        <v>3499</v>
      </c>
      <c r="D1356">
        <f>Rohdaten!F1348 / 100</f>
        <v>8.01</v>
      </c>
    </row>
    <row r="1357" spans="1:4">
      <c r="A1357" s="3" t="s">
        <v>32</v>
      </c>
      <c r="B1357" s="4" t="s">
        <v>1389</v>
      </c>
      <c r="C1357" t="s">
        <v>3500</v>
      </c>
      <c r="D1357">
        <f>Rohdaten!F1349 / 100</f>
        <v>-1.54</v>
      </c>
    </row>
    <row r="1358" spans="1:4">
      <c r="A1358" s="3" t="s">
        <v>21</v>
      </c>
      <c r="B1358" s="4" t="s">
        <v>1390</v>
      </c>
      <c r="C1358" t="s">
        <v>3501</v>
      </c>
      <c r="D1358">
        <f>Rohdaten!F1350 / 100</f>
        <v>-0.49</v>
      </c>
    </row>
    <row r="1359" spans="1:4">
      <c r="A1359" s="3" t="s">
        <v>22</v>
      </c>
      <c r="B1359" s="4" t="s">
        <v>1391</v>
      </c>
      <c r="C1359" t="s">
        <v>3502</v>
      </c>
      <c r="D1359">
        <f>Rohdaten!F1351 / 100</f>
        <v>1.8</v>
      </c>
    </row>
    <row r="1360" spans="1:4">
      <c r="A1360" s="3" t="s">
        <v>23</v>
      </c>
      <c r="B1360" s="4" t="s">
        <v>1392</v>
      </c>
      <c r="C1360" t="s">
        <v>3503</v>
      </c>
      <c r="D1360">
        <f>Rohdaten!F1352 / 100</f>
        <v>1.28</v>
      </c>
    </row>
    <row r="1361" spans="1:4">
      <c r="A1361" s="3" t="s">
        <v>24</v>
      </c>
      <c r="B1361" s="4" t="s">
        <v>1393</v>
      </c>
      <c r="C1361" t="s">
        <v>3504</v>
      </c>
      <c r="D1361">
        <f>Rohdaten!F1353 / 100</f>
        <v>9.25</v>
      </c>
    </row>
    <row r="1362" spans="1:4">
      <c r="A1362" s="3" t="s">
        <v>25</v>
      </c>
      <c r="B1362" s="4" t="s">
        <v>1394</v>
      </c>
      <c r="C1362" t="s">
        <v>3505</v>
      </c>
      <c r="D1362">
        <f>Rohdaten!F1354 / 100</f>
        <v>14.11</v>
      </c>
    </row>
    <row r="1363" spans="1:4">
      <c r="A1363" s="3" t="s">
        <v>26</v>
      </c>
      <c r="B1363" s="4" t="s">
        <v>1395</v>
      </c>
      <c r="C1363" t="s">
        <v>3506</v>
      </c>
      <c r="D1363">
        <f>Rohdaten!F1355 / 100</f>
        <v>16.440000000000001</v>
      </c>
    </row>
    <row r="1364" spans="1:4">
      <c r="A1364" s="3" t="s">
        <v>27</v>
      </c>
      <c r="B1364" s="4" t="s">
        <v>1396</v>
      </c>
      <c r="C1364" t="s">
        <v>3507</v>
      </c>
      <c r="D1364">
        <f>Rohdaten!F1356 / 100</f>
        <v>17.48</v>
      </c>
    </row>
    <row r="1365" spans="1:4">
      <c r="A1365" s="3" t="s">
        <v>28</v>
      </c>
      <c r="B1365" s="4" t="s">
        <v>1397</v>
      </c>
      <c r="C1365" t="s">
        <v>3508</v>
      </c>
      <c r="D1365">
        <f>Rohdaten!F1357 / 100</f>
        <v>16.05</v>
      </c>
    </row>
    <row r="1366" spans="1:4">
      <c r="A1366" s="3" t="s">
        <v>29</v>
      </c>
      <c r="B1366" s="4" t="s">
        <v>1398</v>
      </c>
      <c r="C1366" t="s">
        <v>3509</v>
      </c>
      <c r="D1366">
        <f>Rohdaten!F1358 / 100</f>
        <v>13.94</v>
      </c>
    </row>
    <row r="1367" spans="1:4">
      <c r="A1367" s="3" t="s">
        <v>30</v>
      </c>
      <c r="B1367" s="4" t="s">
        <v>1399</v>
      </c>
      <c r="C1367" t="s">
        <v>3510</v>
      </c>
      <c r="D1367">
        <f>Rohdaten!F1359 / 100</f>
        <v>7.58</v>
      </c>
    </row>
    <row r="1368" spans="1:4">
      <c r="A1368" s="3" t="s">
        <v>31</v>
      </c>
      <c r="B1368" s="4" t="s">
        <v>1400</v>
      </c>
      <c r="C1368" t="s">
        <v>3511</v>
      </c>
      <c r="D1368">
        <f>Rohdaten!F1360 / 100</f>
        <v>5.46</v>
      </c>
    </row>
    <row r="1369" spans="1:4">
      <c r="A1369" s="3" t="s">
        <v>32</v>
      </c>
      <c r="B1369" s="4" t="s">
        <v>1401</v>
      </c>
      <c r="C1369" t="s">
        <v>3512</v>
      </c>
      <c r="D1369">
        <f>Rohdaten!F1361 / 100</f>
        <v>1.74</v>
      </c>
    </row>
    <row r="1370" spans="1:4">
      <c r="A1370" s="3" t="s">
        <v>21</v>
      </c>
      <c r="B1370" s="4" t="s">
        <v>1402</v>
      </c>
      <c r="C1370" t="s">
        <v>3513</v>
      </c>
      <c r="D1370">
        <f>Rohdaten!F1362 / 100</f>
        <v>2.63</v>
      </c>
    </row>
    <row r="1371" spans="1:4">
      <c r="A1371" s="3" t="s">
        <v>22</v>
      </c>
      <c r="B1371" s="4" t="s">
        <v>1403</v>
      </c>
      <c r="C1371" t="s">
        <v>3514</v>
      </c>
      <c r="D1371">
        <f>Rohdaten!F1363 / 100</f>
        <v>1.08</v>
      </c>
    </row>
    <row r="1372" spans="1:4">
      <c r="A1372" s="3" t="s">
        <v>23</v>
      </c>
      <c r="B1372" s="4" t="s">
        <v>1404</v>
      </c>
      <c r="C1372" t="s">
        <v>3515</v>
      </c>
      <c r="D1372">
        <f>Rohdaten!F1364 / 100</f>
        <v>3.34</v>
      </c>
    </row>
    <row r="1373" spans="1:4">
      <c r="A1373" s="3" t="s">
        <v>24</v>
      </c>
      <c r="B1373" s="4" t="s">
        <v>1405</v>
      </c>
      <c r="C1373" t="s">
        <v>3516</v>
      </c>
      <c r="D1373">
        <f>Rohdaten!F1365 / 100</f>
        <v>7.36</v>
      </c>
    </row>
    <row r="1374" spans="1:4">
      <c r="A1374" s="3" t="s">
        <v>25</v>
      </c>
      <c r="B1374" s="4" t="s">
        <v>1406</v>
      </c>
      <c r="C1374" t="s">
        <v>3517</v>
      </c>
      <c r="D1374">
        <f>Rohdaten!F1366 / 100</f>
        <v>11.81</v>
      </c>
    </row>
    <row r="1375" spans="1:4">
      <c r="A1375" s="3" t="s">
        <v>26</v>
      </c>
      <c r="B1375" s="4" t="s">
        <v>1407</v>
      </c>
      <c r="C1375" t="s">
        <v>3518</v>
      </c>
      <c r="D1375">
        <f>Rohdaten!F1367 / 100</f>
        <v>15.37</v>
      </c>
    </row>
    <row r="1376" spans="1:4">
      <c r="A1376" s="3" t="s">
        <v>27</v>
      </c>
      <c r="B1376" s="4" t="s">
        <v>1408</v>
      </c>
      <c r="C1376" t="s">
        <v>3519</v>
      </c>
      <c r="D1376">
        <f>Rohdaten!F1368 / 100</f>
        <v>14.93</v>
      </c>
    </row>
    <row r="1377" spans="1:4">
      <c r="A1377" s="3" t="s">
        <v>28</v>
      </c>
      <c r="B1377" s="4" t="s">
        <v>1409</v>
      </c>
      <c r="C1377" t="s">
        <v>3520</v>
      </c>
      <c r="D1377">
        <f>Rohdaten!F1369 / 100</f>
        <v>14.99</v>
      </c>
    </row>
    <row r="1378" spans="1:4">
      <c r="A1378" s="3" t="s">
        <v>29</v>
      </c>
      <c r="B1378" s="4" t="s">
        <v>1410</v>
      </c>
      <c r="C1378" t="s">
        <v>3521</v>
      </c>
      <c r="D1378">
        <f>Rohdaten!F1370 / 100</f>
        <v>13.19</v>
      </c>
    </row>
    <row r="1379" spans="1:4">
      <c r="A1379" s="3" t="s">
        <v>30</v>
      </c>
      <c r="B1379" s="4" t="s">
        <v>1411</v>
      </c>
      <c r="C1379" t="s">
        <v>3522</v>
      </c>
      <c r="D1379">
        <f>Rohdaten!F1371 / 100</f>
        <v>9.17</v>
      </c>
    </row>
    <row r="1380" spans="1:4">
      <c r="A1380" s="3" t="s">
        <v>31</v>
      </c>
      <c r="B1380" s="4" t="s">
        <v>1412</v>
      </c>
      <c r="C1380" t="s">
        <v>3523</v>
      </c>
      <c r="D1380">
        <f>Rohdaten!F1372 / 100</f>
        <v>1.03</v>
      </c>
    </row>
    <row r="1381" spans="1:4">
      <c r="A1381" s="3" t="s">
        <v>32</v>
      </c>
      <c r="B1381" s="4" t="s">
        <v>1413</v>
      </c>
      <c r="C1381" t="s">
        <v>3524</v>
      </c>
      <c r="D1381">
        <f>Rohdaten!F1373 / 100</f>
        <v>3.32</v>
      </c>
    </row>
    <row r="1382" spans="1:4">
      <c r="A1382" s="3" t="s">
        <v>21</v>
      </c>
      <c r="B1382" s="4" t="s">
        <v>1414</v>
      </c>
      <c r="C1382" t="s">
        <v>3525</v>
      </c>
      <c r="D1382">
        <f>Rohdaten!F1374 / 100</f>
        <v>-1.1200000000000001</v>
      </c>
    </row>
    <row r="1383" spans="1:4">
      <c r="A1383" s="3" t="s">
        <v>22</v>
      </c>
      <c r="B1383" s="4" t="s">
        <v>1415</v>
      </c>
      <c r="C1383" t="s">
        <v>3526</v>
      </c>
      <c r="D1383">
        <f>Rohdaten!F1375 / 100</f>
        <v>1.7</v>
      </c>
    </row>
    <row r="1384" spans="1:4">
      <c r="A1384" s="3" t="s">
        <v>23</v>
      </c>
      <c r="B1384" s="4" t="s">
        <v>1416</v>
      </c>
      <c r="C1384" t="s">
        <v>3527</v>
      </c>
      <c r="D1384">
        <f>Rohdaten!F1376 / 100</f>
        <v>4.45</v>
      </c>
    </row>
    <row r="1385" spans="1:4">
      <c r="A1385" s="3" t="s">
        <v>24</v>
      </c>
      <c r="B1385" s="4" t="s">
        <v>1417</v>
      </c>
      <c r="C1385" t="s">
        <v>3528</v>
      </c>
      <c r="D1385">
        <f>Rohdaten!F1377 / 100</f>
        <v>7.88</v>
      </c>
    </row>
    <row r="1386" spans="1:4">
      <c r="A1386" s="3" t="s">
        <v>25</v>
      </c>
      <c r="B1386" s="4" t="s">
        <v>1418</v>
      </c>
      <c r="C1386" t="s">
        <v>3529</v>
      </c>
      <c r="D1386">
        <f>Rohdaten!F1378 / 100</f>
        <v>13.87</v>
      </c>
    </row>
    <row r="1387" spans="1:4">
      <c r="A1387" s="3" t="s">
        <v>26</v>
      </c>
      <c r="B1387" s="4" t="s">
        <v>1419</v>
      </c>
      <c r="C1387" t="s">
        <v>3530</v>
      </c>
      <c r="D1387">
        <f>Rohdaten!F1379 / 100</f>
        <v>17.87</v>
      </c>
    </row>
    <row r="1388" spans="1:4">
      <c r="A1388" s="3" t="s">
        <v>27</v>
      </c>
      <c r="B1388" s="4" t="s">
        <v>1420</v>
      </c>
      <c r="C1388" t="s">
        <v>3531</v>
      </c>
      <c r="D1388">
        <f>Rohdaten!F1380 / 100</f>
        <v>16.149999999999999</v>
      </c>
    </row>
    <row r="1389" spans="1:4">
      <c r="A1389" s="3" t="s">
        <v>28</v>
      </c>
      <c r="B1389" s="4" t="s">
        <v>1421</v>
      </c>
      <c r="C1389" t="s">
        <v>3532</v>
      </c>
      <c r="D1389">
        <f>Rohdaten!F1381 / 100</f>
        <v>16</v>
      </c>
    </row>
    <row r="1390" spans="1:4">
      <c r="A1390" s="3" t="s">
        <v>29</v>
      </c>
      <c r="B1390" s="4" t="s">
        <v>1422</v>
      </c>
      <c r="C1390" t="s">
        <v>3533</v>
      </c>
      <c r="D1390">
        <f>Rohdaten!F1382 / 100</f>
        <v>13.46</v>
      </c>
    </row>
    <row r="1391" spans="1:4">
      <c r="A1391" s="3" t="s">
        <v>30</v>
      </c>
      <c r="B1391" s="4" t="s">
        <v>1423</v>
      </c>
      <c r="C1391" t="s">
        <v>3534</v>
      </c>
      <c r="D1391">
        <f>Rohdaten!F1383 / 100</f>
        <v>10.9</v>
      </c>
    </row>
    <row r="1392" spans="1:4">
      <c r="A1392" s="3" t="s">
        <v>31</v>
      </c>
      <c r="B1392" s="4" t="s">
        <v>1424</v>
      </c>
      <c r="C1392" t="s">
        <v>3535</v>
      </c>
      <c r="D1392">
        <f>Rohdaten!F1384 / 100</f>
        <v>3.36</v>
      </c>
    </row>
    <row r="1393" spans="1:4">
      <c r="A1393" s="3" t="s">
        <v>32</v>
      </c>
      <c r="B1393" s="4" t="s">
        <v>1425</v>
      </c>
      <c r="C1393" t="s">
        <v>3536</v>
      </c>
      <c r="D1393">
        <f>Rohdaten!F1385 / 100</f>
        <v>3.19</v>
      </c>
    </row>
    <row r="1394" spans="1:4">
      <c r="A1394" s="3" t="s">
        <v>21</v>
      </c>
      <c r="B1394" s="4" t="s">
        <v>1426</v>
      </c>
      <c r="C1394" t="s">
        <v>3537</v>
      </c>
      <c r="D1394">
        <f>Rohdaten!F1386 / 100</f>
        <v>2.95</v>
      </c>
    </row>
    <row r="1395" spans="1:4">
      <c r="A1395" s="3" t="s">
        <v>22</v>
      </c>
      <c r="B1395" s="4" t="s">
        <v>1427</v>
      </c>
      <c r="C1395" t="s">
        <v>3538</v>
      </c>
      <c r="D1395">
        <f>Rohdaten!F1387 / 100</f>
        <v>4.26</v>
      </c>
    </row>
    <row r="1396" spans="1:4">
      <c r="A1396" s="3" t="s">
        <v>23</v>
      </c>
      <c r="B1396" s="4" t="s">
        <v>1428</v>
      </c>
      <c r="C1396" t="s">
        <v>3539</v>
      </c>
      <c r="D1396">
        <f>Rohdaten!F1388 / 100</f>
        <v>6.35</v>
      </c>
    </row>
    <row r="1397" spans="1:4">
      <c r="A1397" s="3" t="s">
        <v>24</v>
      </c>
      <c r="B1397" s="4" t="s">
        <v>1429</v>
      </c>
      <c r="C1397" t="s">
        <v>3540</v>
      </c>
      <c r="D1397">
        <f>Rohdaten!F1389 / 100</f>
        <v>7.26</v>
      </c>
    </row>
    <row r="1398" spans="1:4">
      <c r="A1398" s="3" t="s">
        <v>25</v>
      </c>
      <c r="B1398" s="4" t="s">
        <v>1430</v>
      </c>
      <c r="C1398" t="s">
        <v>3541</v>
      </c>
      <c r="D1398">
        <f>Rohdaten!F1390 / 100</f>
        <v>12.96</v>
      </c>
    </row>
    <row r="1399" spans="1:4">
      <c r="A1399" s="3" t="s">
        <v>26</v>
      </c>
      <c r="B1399" s="4" t="s">
        <v>1431</v>
      </c>
      <c r="C1399" t="s">
        <v>3542</v>
      </c>
      <c r="D1399">
        <f>Rohdaten!F1391 / 100</f>
        <v>15.68</v>
      </c>
    </row>
    <row r="1400" spans="1:4">
      <c r="A1400" s="3" t="s">
        <v>27</v>
      </c>
      <c r="B1400" s="4" t="s">
        <v>1432</v>
      </c>
      <c r="C1400" t="s">
        <v>3543</v>
      </c>
      <c r="D1400">
        <f>Rohdaten!F1392 / 100</f>
        <v>18.63</v>
      </c>
    </row>
    <row r="1401" spans="1:4">
      <c r="A1401" s="3" t="s">
        <v>28</v>
      </c>
      <c r="B1401" s="4" t="s">
        <v>1433</v>
      </c>
      <c r="C1401" t="s">
        <v>3544</v>
      </c>
      <c r="D1401">
        <f>Rohdaten!F1393 / 100</f>
        <v>16.850000000000001</v>
      </c>
    </row>
    <row r="1402" spans="1:4">
      <c r="A1402" s="3" t="s">
        <v>29</v>
      </c>
      <c r="B1402" s="4" t="s">
        <v>1434</v>
      </c>
      <c r="C1402" t="s">
        <v>3545</v>
      </c>
      <c r="D1402">
        <f>Rohdaten!F1394 / 100</f>
        <v>14.28</v>
      </c>
    </row>
    <row r="1403" spans="1:4">
      <c r="A1403" s="3" t="s">
        <v>30</v>
      </c>
      <c r="B1403" s="4" t="s">
        <v>1435</v>
      </c>
      <c r="C1403" t="s">
        <v>3546</v>
      </c>
      <c r="D1403">
        <f>Rohdaten!F1395 / 100</f>
        <v>11.18</v>
      </c>
    </row>
    <row r="1404" spans="1:4">
      <c r="A1404" s="3" t="s">
        <v>31</v>
      </c>
      <c r="B1404" s="4" t="s">
        <v>1436</v>
      </c>
      <c r="C1404" t="s">
        <v>3547</v>
      </c>
      <c r="D1404">
        <f>Rohdaten!F1396 / 100</f>
        <v>5.15</v>
      </c>
    </row>
    <row r="1405" spans="1:4">
      <c r="A1405" s="3" t="s">
        <v>32</v>
      </c>
      <c r="B1405" s="4" t="s">
        <v>1437</v>
      </c>
      <c r="C1405" t="s">
        <v>3548</v>
      </c>
      <c r="D1405">
        <f>Rohdaten!F1397 / 100</f>
        <v>2.39</v>
      </c>
    </row>
    <row r="1406" spans="1:4">
      <c r="A1406" s="3" t="s">
        <v>21</v>
      </c>
      <c r="B1406" s="4" t="s">
        <v>1438</v>
      </c>
      <c r="C1406" t="s">
        <v>3549</v>
      </c>
      <c r="D1406">
        <f>Rohdaten!F1398 / 100</f>
        <v>0.36</v>
      </c>
    </row>
    <row r="1407" spans="1:4">
      <c r="A1407" s="3" t="s">
        <v>22</v>
      </c>
      <c r="B1407" s="4" t="s">
        <v>1439</v>
      </c>
      <c r="C1407" t="s">
        <v>3550</v>
      </c>
      <c r="D1407">
        <f>Rohdaten!F1399 / 100</f>
        <v>1.2</v>
      </c>
    </row>
    <row r="1408" spans="1:4">
      <c r="A1408" s="3" t="s">
        <v>23</v>
      </c>
      <c r="B1408" s="4" t="s">
        <v>1440</v>
      </c>
      <c r="C1408" t="s">
        <v>3551</v>
      </c>
      <c r="D1408">
        <f>Rohdaten!F1400 / 100</f>
        <v>5.63</v>
      </c>
    </row>
    <row r="1409" spans="1:4">
      <c r="A1409" s="3" t="s">
        <v>24</v>
      </c>
      <c r="B1409" s="4" t="s">
        <v>1441</v>
      </c>
      <c r="C1409" t="s">
        <v>3552</v>
      </c>
      <c r="D1409">
        <f>Rohdaten!F1401 / 100</f>
        <v>10.06</v>
      </c>
    </row>
    <row r="1410" spans="1:4">
      <c r="A1410" s="3" t="s">
        <v>25</v>
      </c>
      <c r="B1410" s="4" t="s">
        <v>1442</v>
      </c>
      <c r="C1410" t="s">
        <v>3553</v>
      </c>
      <c r="D1410">
        <f>Rohdaten!F1402 / 100</f>
        <v>11.24</v>
      </c>
    </row>
    <row r="1411" spans="1:4">
      <c r="A1411" s="3" t="s">
        <v>26</v>
      </c>
      <c r="B1411" s="4" t="s">
        <v>1443</v>
      </c>
      <c r="C1411" t="s">
        <v>3554</v>
      </c>
      <c r="D1411">
        <f>Rohdaten!F1403 / 100</f>
        <v>16.920000000000002</v>
      </c>
    </row>
    <row r="1412" spans="1:4">
      <c r="A1412" s="3" t="s">
        <v>27</v>
      </c>
      <c r="B1412" s="4" t="s">
        <v>1444</v>
      </c>
      <c r="C1412" t="s">
        <v>3555</v>
      </c>
      <c r="D1412">
        <f>Rohdaten!F1404 / 100</f>
        <v>16.8</v>
      </c>
    </row>
    <row r="1413" spans="1:4">
      <c r="A1413" s="3" t="s">
        <v>28</v>
      </c>
      <c r="B1413" s="4" t="s">
        <v>1445</v>
      </c>
      <c r="C1413" t="s">
        <v>3556</v>
      </c>
      <c r="D1413">
        <f>Rohdaten!F1405 / 100</f>
        <v>17.920000000000002</v>
      </c>
    </row>
    <row r="1414" spans="1:4">
      <c r="A1414" s="3" t="s">
        <v>29</v>
      </c>
      <c r="B1414" s="4" t="s">
        <v>1446</v>
      </c>
      <c r="C1414" t="s">
        <v>3557</v>
      </c>
      <c r="D1414">
        <f>Rohdaten!F1406 / 100</f>
        <v>14.52</v>
      </c>
    </row>
    <row r="1415" spans="1:4">
      <c r="A1415" s="3" t="s">
        <v>30</v>
      </c>
      <c r="B1415" s="4" t="s">
        <v>1447</v>
      </c>
      <c r="C1415" t="s">
        <v>3558</v>
      </c>
      <c r="D1415">
        <f>Rohdaten!F1407 / 100</f>
        <v>10.98</v>
      </c>
    </row>
    <row r="1416" spans="1:4">
      <c r="A1416" s="3" t="s">
        <v>31</v>
      </c>
      <c r="B1416" s="4" t="s">
        <v>1448</v>
      </c>
      <c r="C1416" t="s">
        <v>3559</v>
      </c>
      <c r="D1416">
        <f>Rohdaten!F1408 / 100</f>
        <v>5.0999999999999996</v>
      </c>
    </row>
    <row r="1417" spans="1:4">
      <c r="A1417" s="3" t="s">
        <v>32</v>
      </c>
      <c r="B1417" s="4" t="s">
        <v>1449</v>
      </c>
      <c r="C1417" t="s">
        <v>3560</v>
      </c>
      <c r="D1417">
        <f>Rohdaten!F1409 / 100</f>
        <v>-0.96</v>
      </c>
    </row>
    <row r="1418" spans="1:4">
      <c r="A1418" s="3" t="s">
        <v>21</v>
      </c>
      <c r="B1418" s="4" t="s">
        <v>1450</v>
      </c>
      <c r="C1418" t="s">
        <v>3561</v>
      </c>
      <c r="D1418">
        <f>Rohdaten!F1410 / 100</f>
        <v>2.61</v>
      </c>
    </row>
    <row r="1419" spans="1:4">
      <c r="A1419" s="3" t="s">
        <v>22</v>
      </c>
      <c r="B1419" s="4" t="s">
        <v>1451</v>
      </c>
      <c r="C1419" t="s">
        <v>3562</v>
      </c>
      <c r="D1419">
        <f>Rohdaten!F1411 / 100</f>
        <v>-1.03</v>
      </c>
    </row>
    <row r="1420" spans="1:4">
      <c r="A1420" s="3" t="s">
        <v>23</v>
      </c>
      <c r="B1420" s="4" t="s">
        <v>1452</v>
      </c>
      <c r="C1420" t="s">
        <v>3563</v>
      </c>
      <c r="D1420">
        <f>Rohdaten!F1412 / 100</f>
        <v>0.59</v>
      </c>
    </row>
    <row r="1421" spans="1:4">
      <c r="A1421" s="3" t="s">
        <v>24</v>
      </c>
      <c r="B1421" s="4" t="s">
        <v>1453</v>
      </c>
      <c r="C1421" t="s">
        <v>3564</v>
      </c>
      <c r="D1421">
        <f>Rohdaten!F1413 / 100</f>
        <v>7.69</v>
      </c>
    </row>
    <row r="1422" spans="1:4">
      <c r="A1422" s="3" t="s">
        <v>25</v>
      </c>
      <c r="B1422" s="4" t="s">
        <v>1454</v>
      </c>
      <c r="C1422" t="s">
        <v>3565</v>
      </c>
      <c r="D1422">
        <f>Rohdaten!F1414 / 100</f>
        <v>12.89</v>
      </c>
    </row>
    <row r="1423" spans="1:4">
      <c r="A1423" s="3" t="s">
        <v>26</v>
      </c>
      <c r="B1423" s="4" t="s">
        <v>1455</v>
      </c>
      <c r="C1423" t="s">
        <v>3566</v>
      </c>
      <c r="D1423">
        <f>Rohdaten!F1415 / 100</f>
        <v>16.11</v>
      </c>
    </row>
    <row r="1424" spans="1:4">
      <c r="B1424" s="4" t="s">
        <v>1456</v>
      </c>
      <c r="C1424" t="s">
        <v>3567</v>
      </c>
      <c r="D1424">
        <f>Rohdaten!F1416 / 100</f>
        <v>18.760000000000002</v>
      </c>
    </row>
    <row r="1425" spans="2:4">
      <c r="B1425" s="4" t="s">
        <v>1457</v>
      </c>
      <c r="C1425" t="s">
        <v>3568</v>
      </c>
      <c r="D1425">
        <f>Rohdaten!F1417 / 100</f>
        <v>17.850000000000001</v>
      </c>
    </row>
    <row r="1426" spans="2:4">
      <c r="B1426" s="4" t="s">
        <v>1458</v>
      </c>
      <c r="C1426" t="s">
        <v>3569</v>
      </c>
      <c r="D1426">
        <f>Rohdaten!F1418 / 100</f>
        <v>14.63</v>
      </c>
    </row>
    <row r="1427" spans="2:4">
      <c r="B1427" s="4" t="s">
        <v>1459</v>
      </c>
      <c r="C1427" t="s">
        <v>3570</v>
      </c>
      <c r="D1427">
        <f>Rohdaten!F1419 / 100</f>
        <v>11.52</v>
      </c>
    </row>
    <row r="1428" spans="2:4">
      <c r="B1428" s="4" t="s">
        <v>1460</v>
      </c>
      <c r="C1428" t="s">
        <v>3571</v>
      </c>
      <c r="D1428">
        <f>Rohdaten!F1420 / 100</f>
        <v>5.95</v>
      </c>
    </row>
    <row r="1429" spans="2:4">
      <c r="B1429" s="4" t="s">
        <v>1461</v>
      </c>
      <c r="C1429" t="s">
        <v>3572</v>
      </c>
      <c r="D1429">
        <f>Rohdaten!F1421 / 100</f>
        <v>-3.2</v>
      </c>
    </row>
    <row r="1430" spans="2:4">
      <c r="B1430" s="4" t="s">
        <v>1462</v>
      </c>
      <c r="C1430" t="s">
        <v>3573</v>
      </c>
      <c r="D1430">
        <f>Rohdaten!F1422 / 100</f>
        <v>-2.35</v>
      </c>
    </row>
    <row r="1431" spans="2:4">
      <c r="B1431" s="4" t="s">
        <v>1463</v>
      </c>
      <c r="C1431" t="s">
        <v>3574</v>
      </c>
      <c r="D1431">
        <f>Rohdaten!F1423 / 100</f>
        <v>-0.43</v>
      </c>
    </row>
    <row r="1432" spans="2:4">
      <c r="B1432" s="4" t="s">
        <v>1464</v>
      </c>
      <c r="C1432" t="s">
        <v>3575</v>
      </c>
      <c r="D1432">
        <f>Rohdaten!F1424 / 100</f>
        <v>2.12</v>
      </c>
    </row>
    <row r="1433" spans="2:4">
      <c r="B1433" s="4" t="s">
        <v>1465</v>
      </c>
      <c r="C1433" t="s">
        <v>3576</v>
      </c>
      <c r="D1433">
        <f>Rohdaten!F1425 / 100</f>
        <v>5.68</v>
      </c>
    </row>
    <row r="1434" spans="2:4">
      <c r="B1434" s="4" t="s">
        <v>1466</v>
      </c>
      <c r="C1434" t="s">
        <v>3577</v>
      </c>
      <c r="D1434">
        <f>Rohdaten!F1426 / 100</f>
        <v>12.98</v>
      </c>
    </row>
    <row r="1435" spans="2:4">
      <c r="B1435" s="4" t="s">
        <v>1467</v>
      </c>
      <c r="C1435" t="s">
        <v>3578</v>
      </c>
      <c r="D1435">
        <f>Rohdaten!F1427 / 100</f>
        <v>18.21</v>
      </c>
    </row>
    <row r="1436" spans="2:4">
      <c r="B1436" s="4" t="s">
        <v>1468</v>
      </c>
      <c r="C1436" t="s">
        <v>3579</v>
      </c>
      <c r="D1436">
        <f>Rohdaten!F1428 / 100</f>
        <v>16.46</v>
      </c>
    </row>
    <row r="1437" spans="2:4">
      <c r="B1437" s="4" t="s">
        <v>1469</v>
      </c>
      <c r="C1437" t="s">
        <v>3580</v>
      </c>
      <c r="D1437">
        <f>Rohdaten!F1429 / 100</f>
        <v>17.45</v>
      </c>
    </row>
    <row r="1438" spans="2:4">
      <c r="B1438" s="4" t="s">
        <v>1470</v>
      </c>
      <c r="C1438" t="s">
        <v>3581</v>
      </c>
      <c r="D1438">
        <f>Rohdaten!F1430 / 100</f>
        <v>13.67</v>
      </c>
    </row>
    <row r="1439" spans="2:4">
      <c r="B1439" s="4" t="s">
        <v>1471</v>
      </c>
      <c r="C1439" t="s">
        <v>3582</v>
      </c>
      <c r="D1439">
        <f>Rohdaten!F1431 / 100</f>
        <v>9.9</v>
      </c>
    </row>
    <row r="1440" spans="2:4">
      <c r="B1440" s="4" t="s">
        <v>1472</v>
      </c>
      <c r="C1440" t="s">
        <v>3583</v>
      </c>
      <c r="D1440">
        <f>Rohdaten!F1432 / 100</f>
        <v>6.67</v>
      </c>
    </row>
    <row r="1441" spans="2:4">
      <c r="B1441" s="4" t="s">
        <v>1473</v>
      </c>
      <c r="C1441" t="s">
        <v>3584</v>
      </c>
      <c r="D1441">
        <f>Rohdaten!F1433 / 100</f>
        <v>2.06</v>
      </c>
    </row>
    <row r="1442" spans="2:4">
      <c r="B1442" s="4" t="s">
        <v>1474</v>
      </c>
      <c r="C1442" t="s">
        <v>3585</v>
      </c>
      <c r="D1442">
        <f>Rohdaten!F1434 / 100</f>
        <v>0.73</v>
      </c>
    </row>
    <row r="1443" spans="2:4">
      <c r="B1443" s="4" t="s">
        <v>1475</v>
      </c>
      <c r="C1443" t="s">
        <v>3586</v>
      </c>
      <c r="D1443">
        <f>Rohdaten!F1435 / 100</f>
        <v>3.37</v>
      </c>
    </row>
    <row r="1444" spans="2:4">
      <c r="B1444" s="4" t="s">
        <v>1476</v>
      </c>
      <c r="C1444" t="s">
        <v>3587</v>
      </c>
      <c r="D1444">
        <f>Rohdaten!F1436 / 100</f>
        <v>2.4</v>
      </c>
    </row>
    <row r="1445" spans="2:4">
      <c r="B1445" s="4" t="s">
        <v>1477</v>
      </c>
      <c r="C1445" t="s">
        <v>3588</v>
      </c>
      <c r="D1445">
        <f>Rohdaten!F1437 / 100</f>
        <v>8.1300000000000008</v>
      </c>
    </row>
    <row r="1446" spans="2:4">
      <c r="B1446" s="4" t="s">
        <v>1478</v>
      </c>
      <c r="C1446" t="s">
        <v>3589</v>
      </c>
      <c r="D1446">
        <f>Rohdaten!F1438 / 100</f>
        <v>14.91</v>
      </c>
    </row>
    <row r="1447" spans="2:4">
      <c r="B1447" s="4" t="s">
        <v>1479</v>
      </c>
      <c r="C1447" t="s">
        <v>3590</v>
      </c>
      <c r="D1447">
        <f>Rohdaten!F1439 / 100</f>
        <v>14.89</v>
      </c>
    </row>
    <row r="1448" spans="2:4">
      <c r="B1448" s="4" t="s">
        <v>1480</v>
      </c>
      <c r="C1448" t="s">
        <v>3591</v>
      </c>
      <c r="D1448">
        <f>Rohdaten!F1440 / 100</f>
        <v>18.2</v>
      </c>
    </row>
    <row r="1449" spans="2:4">
      <c r="B1449" s="4" t="s">
        <v>1481</v>
      </c>
      <c r="C1449" t="s">
        <v>3592</v>
      </c>
      <c r="D1449">
        <f>Rohdaten!F1441 / 100</f>
        <v>18.010000000000002</v>
      </c>
    </row>
    <row r="1450" spans="2:4">
      <c r="B1450" s="4" t="s">
        <v>1482</v>
      </c>
      <c r="C1450" t="s">
        <v>3593</v>
      </c>
      <c r="D1450">
        <f>Rohdaten!F1442 / 100</f>
        <v>13.22</v>
      </c>
    </row>
    <row r="1451" spans="2:4">
      <c r="B1451" s="4" t="s">
        <v>1483</v>
      </c>
      <c r="C1451" t="s">
        <v>3594</v>
      </c>
      <c r="D1451">
        <f>Rohdaten!F1443 / 100</f>
        <v>9.9499999999999993</v>
      </c>
    </row>
    <row r="1452" spans="2:4">
      <c r="B1452" s="4" t="s">
        <v>1484</v>
      </c>
      <c r="C1452" t="s">
        <v>3595</v>
      </c>
      <c r="D1452">
        <f>Rohdaten!F1444 / 100</f>
        <v>5</v>
      </c>
    </row>
    <row r="1453" spans="2:4">
      <c r="B1453" s="4" t="s">
        <v>1485</v>
      </c>
      <c r="C1453" t="s">
        <v>3596</v>
      </c>
      <c r="D1453">
        <f>Rohdaten!F1445 / 100</f>
        <v>5.48</v>
      </c>
    </row>
    <row r="1454" spans="2:4">
      <c r="B1454" s="4" t="s">
        <v>1486</v>
      </c>
      <c r="C1454" t="s">
        <v>3597</v>
      </c>
      <c r="D1454">
        <f>Rohdaten!F1446 / 100</f>
        <v>-1.86</v>
      </c>
    </row>
    <row r="1455" spans="2:4">
      <c r="B1455" s="4" t="s">
        <v>1487</v>
      </c>
      <c r="C1455" t="s">
        <v>3598</v>
      </c>
      <c r="D1455">
        <f>Rohdaten!F1447 / 100</f>
        <v>2.5099999999999998</v>
      </c>
    </row>
    <row r="1456" spans="2:4">
      <c r="B1456" s="4" t="s">
        <v>1488</v>
      </c>
      <c r="C1456" t="s">
        <v>3599</v>
      </c>
      <c r="D1456">
        <f>Rohdaten!F1448 / 100</f>
        <v>5.96</v>
      </c>
    </row>
    <row r="1457" spans="2:4">
      <c r="B1457" s="4" t="s">
        <v>1489</v>
      </c>
      <c r="C1457" t="s">
        <v>3600</v>
      </c>
      <c r="D1457">
        <f>Rohdaten!F1449 / 100</f>
        <v>7.8</v>
      </c>
    </row>
    <row r="1458" spans="2:4">
      <c r="B1458" s="4" t="s">
        <v>1490</v>
      </c>
      <c r="C1458" t="s">
        <v>3601</v>
      </c>
      <c r="D1458">
        <f>Rohdaten!F1450 / 100</f>
        <v>12.66</v>
      </c>
    </row>
    <row r="1459" spans="2:4">
      <c r="B1459" s="4" t="s">
        <v>1491</v>
      </c>
      <c r="C1459" t="s">
        <v>3602</v>
      </c>
      <c r="D1459">
        <f>Rohdaten!F1451 / 100</f>
        <v>14.99</v>
      </c>
    </row>
    <row r="1460" spans="2:4">
      <c r="B1460" s="4" t="s">
        <v>1492</v>
      </c>
      <c r="C1460" t="s">
        <v>3603</v>
      </c>
      <c r="D1460">
        <f>Rohdaten!F1452 / 100</f>
        <v>18.52</v>
      </c>
    </row>
    <row r="1461" spans="2:4">
      <c r="B1461" s="4" t="s">
        <v>1493</v>
      </c>
      <c r="C1461" t="s">
        <v>3604</v>
      </c>
      <c r="D1461">
        <f>Rohdaten!F1453 / 100</f>
        <v>16.43</v>
      </c>
    </row>
    <row r="1462" spans="2:4">
      <c r="B1462" s="4" t="s">
        <v>1494</v>
      </c>
      <c r="C1462" t="s">
        <v>3605</v>
      </c>
      <c r="D1462">
        <f>Rohdaten!F1454 / 100</f>
        <v>11.7</v>
      </c>
    </row>
    <row r="1463" spans="2:4">
      <c r="B1463" s="4" t="s">
        <v>1495</v>
      </c>
      <c r="C1463" t="s">
        <v>3606</v>
      </c>
      <c r="D1463">
        <f>Rohdaten!F1455 / 100</f>
        <v>8.48</v>
      </c>
    </row>
    <row r="1464" spans="2:4">
      <c r="B1464" s="4" t="s">
        <v>1496</v>
      </c>
      <c r="C1464" t="s">
        <v>3607</v>
      </c>
      <c r="D1464">
        <f>Rohdaten!F1456 / 100</f>
        <v>5.74</v>
      </c>
    </row>
    <row r="1465" spans="2:4">
      <c r="B1465" s="4" t="s">
        <v>1497</v>
      </c>
      <c r="C1465" t="s">
        <v>3608</v>
      </c>
      <c r="D1465">
        <f>Rohdaten!F1457 / 100</f>
        <v>2.99</v>
      </c>
    </row>
    <row r="1466" spans="2:4">
      <c r="B1466" s="4" t="s">
        <v>1498</v>
      </c>
      <c r="C1466" t="s">
        <v>3609</v>
      </c>
      <c r="D1466">
        <f>Rohdaten!F1458 / 100</f>
        <v>2.19</v>
      </c>
    </row>
    <row r="1467" spans="2:4">
      <c r="B1467" s="4" t="s">
        <v>1499</v>
      </c>
      <c r="C1467" t="s">
        <v>3610</v>
      </c>
      <c r="D1467">
        <f>Rohdaten!F1459 / 100</f>
        <v>3.06</v>
      </c>
    </row>
    <row r="1468" spans="2:4">
      <c r="B1468" s="4" t="s">
        <v>1500</v>
      </c>
      <c r="C1468" t="s">
        <v>3611</v>
      </c>
      <c r="D1468">
        <f>Rohdaten!F1460 / 100</f>
        <v>5.84</v>
      </c>
    </row>
    <row r="1469" spans="2:4">
      <c r="B1469" s="4" t="s">
        <v>1501</v>
      </c>
      <c r="C1469" t="s">
        <v>3612</v>
      </c>
      <c r="D1469">
        <f>Rohdaten!F1461 / 100</f>
        <v>5.92</v>
      </c>
    </row>
    <row r="1470" spans="2:4">
      <c r="B1470" s="4" t="s">
        <v>1502</v>
      </c>
      <c r="C1470" t="s">
        <v>3613</v>
      </c>
      <c r="D1470">
        <f>Rohdaten!F1462 / 100</f>
        <v>12.68</v>
      </c>
    </row>
    <row r="1471" spans="2:4">
      <c r="B1471" s="4" t="s">
        <v>1503</v>
      </c>
      <c r="C1471" t="s">
        <v>3614</v>
      </c>
      <c r="D1471">
        <f>Rohdaten!F1463 / 100</f>
        <v>17.190000000000001</v>
      </c>
    </row>
    <row r="1472" spans="2:4">
      <c r="B1472" s="4" t="s">
        <v>1504</v>
      </c>
      <c r="C1472" t="s">
        <v>3615</v>
      </c>
      <c r="D1472">
        <f>Rohdaten!F1464 / 100</f>
        <v>18.350000000000001</v>
      </c>
    </row>
    <row r="1473" spans="2:4">
      <c r="B1473" s="4" t="s">
        <v>1505</v>
      </c>
      <c r="C1473" t="s">
        <v>3616</v>
      </c>
      <c r="D1473">
        <f>Rohdaten!F1465 / 100</f>
        <v>18.28</v>
      </c>
    </row>
    <row r="1474" spans="2:4">
      <c r="B1474" s="4" t="s">
        <v>1506</v>
      </c>
      <c r="C1474" t="s">
        <v>3617</v>
      </c>
      <c r="D1474">
        <f>Rohdaten!F1466 / 100</f>
        <v>14.94</v>
      </c>
    </row>
    <row r="1475" spans="2:4">
      <c r="B1475" s="4" t="s">
        <v>1507</v>
      </c>
      <c r="C1475" t="s">
        <v>3618</v>
      </c>
      <c r="D1475">
        <f>Rohdaten!F1467 / 100</f>
        <v>8.61</v>
      </c>
    </row>
    <row r="1476" spans="2:4">
      <c r="B1476" s="4" t="s">
        <v>1508</v>
      </c>
      <c r="C1476" t="s">
        <v>3619</v>
      </c>
      <c r="D1476">
        <f>Rohdaten!F1468 / 100</f>
        <v>4.5999999999999996</v>
      </c>
    </row>
    <row r="1477" spans="2:4">
      <c r="B1477" s="4" t="s">
        <v>1509</v>
      </c>
      <c r="C1477" t="s">
        <v>3620</v>
      </c>
      <c r="D1477">
        <f>Rohdaten!F1469 / 100</f>
        <v>2.1800000000000002</v>
      </c>
    </row>
    <row r="1478" spans="2:4">
      <c r="B1478" s="4" t="s">
        <v>1510</v>
      </c>
      <c r="C1478" t="s">
        <v>3621</v>
      </c>
      <c r="D1478">
        <f>Rohdaten!F1470 / 100</f>
        <v>4.68</v>
      </c>
    </row>
    <row r="1479" spans="2:4">
      <c r="B1479" s="4" t="s">
        <v>1511</v>
      </c>
      <c r="C1479" t="s">
        <v>3622</v>
      </c>
      <c r="D1479">
        <f>Rohdaten!F1471 / 100</f>
        <v>4.43</v>
      </c>
    </row>
    <row r="1480" spans="2:4">
      <c r="B1480" s="4" t="s">
        <v>1512</v>
      </c>
      <c r="C1480" t="s">
        <v>3623</v>
      </c>
      <c r="D1480">
        <f>Rohdaten!F1472 / 100</f>
        <v>6.15</v>
      </c>
    </row>
    <row r="1481" spans="2:4">
      <c r="B1481" s="4" t="s">
        <v>1513</v>
      </c>
      <c r="C1481" t="s">
        <v>3624</v>
      </c>
      <c r="D1481">
        <f>Rohdaten!F1473 / 100</f>
        <v>9.5399999999999991</v>
      </c>
    </row>
    <row r="1482" spans="2:4">
      <c r="B1482" s="4" t="s">
        <v>1514</v>
      </c>
      <c r="C1482" t="s">
        <v>3625</v>
      </c>
      <c r="D1482">
        <f>Rohdaten!F1474 / 100</f>
        <v>12.24</v>
      </c>
    </row>
    <row r="1483" spans="2:4">
      <c r="B1483" s="4" t="s">
        <v>1515</v>
      </c>
      <c r="C1483" t="s">
        <v>3626</v>
      </c>
      <c r="D1483">
        <f>Rohdaten!F1475 / 100</f>
        <v>15.16</v>
      </c>
    </row>
    <row r="1484" spans="2:4">
      <c r="B1484" s="4" t="s">
        <v>1516</v>
      </c>
      <c r="C1484" t="s">
        <v>3627</v>
      </c>
      <c r="D1484">
        <f>Rohdaten!F1476 / 100</f>
        <v>15.6</v>
      </c>
    </row>
    <row r="1485" spans="2:4">
      <c r="B1485" s="4" t="s">
        <v>1517</v>
      </c>
      <c r="C1485" t="s">
        <v>3628</v>
      </c>
      <c r="D1485">
        <f>Rohdaten!F1477 / 100</f>
        <v>17.649999999999999</v>
      </c>
    </row>
    <row r="1486" spans="2:4">
      <c r="B1486" s="4" t="s">
        <v>1518</v>
      </c>
      <c r="C1486" t="s">
        <v>3629</v>
      </c>
      <c r="D1486">
        <f>Rohdaten!F1478 / 100</f>
        <v>13.64</v>
      </c>
    </row>
    <row r="1487" spans="2:4">
      <c r="B1487" s="4" t="s">
        <v>1519</v>
      </c>
      <c r="C1487" t="s">
        <v>3630</v>
      </c>
      <c r="D1487">
        <f>Rohdaten!F1479 / 100</f>
        <v>7.1</v>
      </c>
    </row>
    <row r="1488" spans="2:4">
      <c r="B1488" s="4" t="s">
        <v>1520</v>
      </c>
      <c r="C1488" t="s">
        <v>3631</v>
      </c>
      <c r="D1488">
        <f>Rohdaten!F1480 / 100</f>
        <v>6.44</v>
      </c>
    </row>
    <row r="1489" spans="2:4">
      <c r="B1489" s="4" t="s">
        <v>1521</v>
      </c>
      <c r="C1489" t="s">
        <v>3632</v>
      </c>
      <c r="D1489">
        <f>Rohdaten!F1481 / 100</f>
        <v>6.7</v>
      </c>
    </row>
    <row r="1490" spans="2:4">
      <c r="B1490" s="4" t="s">
        <v>1522</v>
      </c>
      <c r="C1490" t="s">
        <v>3633</v>
      </c>
      <c r="D1490">
        <f>Rohdaten!F1482 / 100</f>
        <v>6.47</v>
      </c>
    </row>
    <row r="1491" spans="2:4">
      <c r="B1491" s="4" t="s">
        <v>1523</v>
      </c>
      <c r="C1491" t="s">
        <v>3634</v>
      </c>
      <c r="D1491">
        <f>Rohdaten!F1483 / 100</f>
        <v>2.81</v>
      </c>
    </row>
    <row r="1492" spans="2:4">
      <c r="B1492" s="4" t="s">
        <v>1524</v>
      </c>
      <c r="C1492" t="s">
        <v>3635</v>
      </c>
      <c r="D1492">
        <f>Rohdaten!F1484 / 100</f>
        <v>4.5599999999999996</v>
      </c>
    </row>
    <row r="1493" spans="2:4">
      <c r="B1493" s="4" t="s">
        <v>1525</v>
      </c>
      <c r="C1493" t="s">
        <v>3636</v>
      </c>
      <c r="D1493">
        <f>Rohdaten!F1485 / 100</f>
        <v>7.29</v>
      </c>
    </row>
    <row r="1494" spans="2:4">
      <c r="B1494" s="4" t="s">
        <v>1526</v>
      </c>
      <c r="C1494" t="s">
        <v>3637</v>
      </c>
      <c r="D1494">
        <f>Rohdaten!F1486 / 100</f>
        <v>11.76</v>
      </c>
    </row>
    <row r="1495" spans="2:4">
      <c r="B1495" s="4" t="s">
        <v>1527</v>
      </c>
      <c r="C1495" t="s">
        <v>3638</v>
      </c>
      <c r="D1495">
        <f>Rohdaten!F1487 / 100</f>
        <v>16.3</v>
      </c>
    </row>
    <row r="1496" spans="2:4">
      <c r="B1496" s="4" t="s">
        <v>1528</v>
      </c>
      <c r="C1496" t="s">
        <v>3639</v>
      </c>
      <c r="D1496">
        <f>Rohdaten!F1488 / 100</f>
        <v>18.98</v>
      </c>
    </row>
    <row r="1497" spans="2:4">
      <c r="B1497" s="4" t="s">
        <v>1529</v>
      </c>
      <c r="C1497" t="s">
        <v>3640</v>
      </c>
      <c r="D1497">
        <f>Rohdaten!F1489 / 100</f>
        <v>20.87</v>
      </c>
    </row>
    <row r="1498" spans="2:4">
      <c r="B1498" s="4" t="s">
        <v>1530</v>
      </c>
      <c r="C1498" t="s">
        <v>3641</v>
      </c>
      <c r="D1498">
        <f>Rohdaten!F1490 / 100</f>
        <v>15.79</v>
      </c>
    </row>
    <row r="1499" spans="2:4">
      <c r="B1499" s="4" t="s">
        <v>1531</v>
      </c>
      <c r="C1499" t="s">
        <v>3642</v>
      </c>
      <c r="D1499">
        <f>Rohdaten!F1491 / 100</f>
        <v>8.51</v>
      </c>
    </row>
    <row r="1500" spans="2:4">
      <c r="B1500" s="4" t="s">
        <v>1532</v>
      </c>
      <c r="C1500" t="s">
        <v>3643</v>
      </c>
      <c r="D1500">
        <f>Rohdaten!F1492 / 100</f>
        <v>4.68</v>
      </c>
    </row>
    <row r="1501" spans="2:4">
      <c r="B1501" s="4" t="s">
        <v>1533</v>
      </c>
      <c r="C1501" t="s">
        <v>3644</v>
      </c>
      <c r="D1501">
        <f>Rohdaten!F1493 / 100</f>
        <v>3.95</v>
      </c>
    </row>
    <row r="1502" spans="2:4">
      <c r="B1502" s="4" t="s">
        <v>1534</v>
      </c>
      <c r="C1502" t="s">
        <v>3645</v>
      </c>
      <c r="D1502">
        <f>Rohdaten!F1494 / 100</f>
        <v>2.63</v>
      </c>
    </row>
    <row r="1503" spans="2:4">
      <c r="B1503" s="4" t="s">
        <v>1535</v>
      </c>
      <c r="C1503" t="s">
        <v>3646</v>
      </c>
      <c r="D1503">
        <f>Rohdaten!F1495 / 100</f>
        <v>1.71</v>
      </c>
    </row>
    <row r="1504" spans="2:4">
      <c r="B1504" s="4" t="s">
        <v>1536</v>
      </c>
      <c r="C1504" t="s">
        <v>3647</v>
      </c>
      <c r="D1504">
        <f>Rohdaten!F1496 / 100</f>
        <v>2.16</v>
      </c>
    </row>
    <row r="1505" spans="2:4">
      <c r="B1505" s="4" t="s">
        <v>1537</v>
      </c>
      <c r="C1505" t="s">
        <v>3648</v>
      </c>
      <c r="D1505">
        <f>Rohdaten!F1497 / 100</f>
        <v>7.91</v>
      </c>
    </row>
    <row r="1506" spans="2:4">
      <c r="B1506" s="4" t="s">
        <v>1538</v>
      </c>
      <c r="C1506" t="s">
        <v>3649</v>
      </c>
      <c r="D1506">
        <f>Rohdaten!F1498 / 100</f>
        <v>13.48</v>
      </c>
    </row>
    <row r="1507" spans="2:4">
      <c r="B1507" s="4" t="s">
        <v>1539</v>
      </c>
      <c r="C1507" t="s">
        <v>3650</v>
      </c>
      <c r="D1507">
        <f>Rohdaten!F1499 / 100</f>
        <v>17.989999999999998</v>
      </c>
    </row>
    <row r="1508" spans="2:4">
      <c r="B1508" s="4" t="s">
        <v>1540</v>
      </c>
      <c r="C1508" t="s">
        <v>3651</v>
      </c>
      <c r="D1508">
        <f>Rohdaten!F1500 / 100</f>
        <v>20.05</v>
      </c>
    </row>
    <row r="1509" spans="2:4">
      <c r="B1509" s="4" t="s">
        <v>1541</v>
      </c>
      <c r="C1509" t="s">
        <v>3652</v>
      </c>
      <c r="D1509">
        <f>Rohdaten!F1501 / 100</f>
        <v>17.89</v>
      </c>
    </row>
    <row r="1510" spans="2:4">
      <c r="B1510" s="4" t="s">
        <v>1542</v>
      </c>
      <c r="C1510" t="s">
        <v>3653</v>
      </c>
      <c r="D1510">
        <f>Rohdaten!F1502 / 100</f>
        <v>13.64</v>
      </c>
    </row>
    <row r="1511" spans="2:4">
      <c r="B1511" s="4" t="s">
        <v>1543</v>
      </c>
      <c r="C1511" t="s">
        <v>3654</v>
      </c>
      <c r="D1511">
        <f>Rohdaten!F1503 / 100</f>
        <v>10.45</v>
      </c>
    </row>
    <row r="1512" spans="2:4">
      <c r="B1512" s="4" t="s">
        <v>1544</v>
      </c>
      <c r="C1512" t="s">
        <v>3655</v>
      </c>
      <c r="D1512">
        <f>Rohdaten!F1504 / 100</f>
        <v>6.25</v>
      </c>
    </row>
    <row r="1513" spans="2:4">
      <c r="B1513" s="4" t="s">
        <v>1545</v>
      </c>
      <c r="C1513" t="s">
        <v>3656</v>
      </c>
      <c r="D1513">
        <f>Rohdaten!F1505 / 100</f>
        <v>0.62</v>
      </c>
    </row>
    <row r="1514" spans="2:4">
      <c r="B1514" s="4" t="s">
        <v>1546</v>
      </c>
      <c r="C1514" t="s">
        <v>3657</v>
      </c>
      <c r="D1514">
        <f>Rohdaten!F1506 / 100</f>
        <v>1.53</v>
      </c>
    </row>
    <row r="1515" spans="2:4">
      <c r="B1515" s="4" t="s">
        <v>1547</v>
      </c>
      <c r="C1515" t="s">
        <v>3658</v>
      </c>
      <c r="D1515">
        <f>Rohdaten!F1507 / 100</f>
        <v>4.12</v>
      </c>
    </row>
    <row r="1516" spans="2:4">
      <c r="B1516" s="4" t="s">
        <v>1548</v>
      </c>
      <c r="C1516" t="s">
        <v>3659</v>
      </c>
      <c r="D1516">
        <f>Rohdaten!F1508 / 100</f>
        <v>6.47</v>
      </c>
    </row>
    <row r="1517" spans="2:4">
      <c r="B1517" s="4" t="s">
        <v>1549</v>
      </c>
      <c r="C1517" t="s">
        <v>3660</v>
      </c>
      <c r="D1517">
        <f>Rohdaten!F1509 / 100</f>
        <v>6.36</v>
      </c>
    </row>
    <row r="1518" spans="2:4">
      <c r="B1518" s="4" t="s">
        <v>1550</v>
      </c>
      <c r="C1518" t="s">
        <v>3661</v>
      </c>
      <c r="D1518">
        <f>Rohdaten!F1510 / 100</f>
        <v>13.05</v>
      </c>
    </row>
    <row r="1519" spans="2:4">
      <c r="B1519" s="4" t="s">
        <v>1551</v>
      </c>
      <c r="C1519" t="s">
        <v>3662</v>
      </c>
      <c r="D1519">
        <f>Rohdaten!F1511 / 100</f>
        <v>16.02</v>
      </c>
    </row>
    <row r="1520" spans="2:4">
      <c r="B1520" s="4" t="s">
        <v>1552</v>
      </c>
      <c r="C1520" t="s">
        <v>3663</v>
      </c>
      <c r="D1520">
        <f>Rohdaten!F1512 / 100</f>
        <v>17.29</v>
      </c>
    </row>
    <row r="1521" spans="2:4">
      <c r="B1521" s="4" t="s">
        <v>1553</v>
      </c>
      <c r="C1521" t="s">
        <v>3664</v>
      </c>
      <c r="D1521">
        <f>Rohdaten!F1513 / 100</f>
        <v>16.8</v>
      </c>
    </row>
    <row r="1522" spans="2:4">
      <c r="B1522" s="4" t="s">
        <v>1554</v>
      </c>
      <c r="C1522" t="s">
        <v>3665</v>
      </c>
      <c r="D1522">
        <f>Rohdaten!F1514 / 100</f>
        <v>13.15</v>
      </c>
    </row>
    <row r="1523" spans="2:4">
      <c r="B1523" s="4" t="s">
        <v>1555</v>
      </c>
      <c r="C1523" t="s">
        <v>3666</v>
      </c>
      <c r="D1523">
        <f>Rohdaten!F1515 / 100</f>
        <v>11.15</v>
      </c>
    </row>
    <row r="1524" spans="2:4">
      <c r="B1524" s="4" t="s">
        <v>1556</v>
      </c>
      <c r="C1524" t="s">
        <v>3667</v>
      </c>
      <c r="D1524">
        <f>Rohdaten!F1516 / 100</f>
        <v>6.31</v>
      </c>
    </row>
    <row r="1525" spans="2:4">
      <c r="B1525" s="4" t="s">
        <v>1557</v>
      </c>
      <c r="C1525" t="s">
        <v>3668</v>
      </c>
      <c r="D1525">
        <f>Rohdaten!F1517 / 100</f>
        <v>4.13</v>
      </c>
    </row>
    <row r="1526" spans="2:4">
      <c r="B1526" s="4" t="s">
        <v>1558</v>
      </c>
      <c r="C1526" t="s">
        <v>3669</v>
      </c>
      <c r="D1526">
        <f>Rohdaten!F1518 / 100</f>
        <v>1.97</v>
      </c>
    </row>
    <row r="1527" spans="2:4">
      <c r="B1527" s="4" t="s">
        <v>1559</v>
      </c>
      <c r="C1527" t="s">
        <v>3670</v>
      </c>
      <c r="D1527">
        <f>Rohdaten!F1519 / 100</f>
        <v>-0.21</v>
      </c>
    </row>
    <row r="1528" spans="2:4">
      <c r="B1528" s="4" t="s">
        <v>1560</v>
      </c>
      <c r="C1528" t="s">
        <v>3671</v>
      </c>
      <c r="D1528">
        <f>Rohdaten!F1520 / 100</f>
        <v>5.86</v>
      </c>
    </row>
    <row r="1529" spans="2:4">
      <c r="B1529" s="4" t="s">
        <v>1561</v>
      </c>
      <c r="C1529" t="s">
        <v>3672</v>
      </c>
      <c r="D1529">
        <f>Rohdaten!F1521 / 100</f>
        <v>6.88</v>
      </c>
    </row>
    <row r="1530" spans="2:4">
      <c r="B1530" s="4" t="s">
        <v>1562</v>
      </c>
      <c r="C1530" t="s">
        <v>3673</v>
      </c>
      <c r="D1530">
        <f>Rohdaten!F1522 / 100</f>
        <v>13.47</v>
      </c>
    </row>
    <row r="1531" spans="2:4">
      <c r="B1531" s="4" t="s">
        <v>1563</v>
      </c>
      <c r="C1531" t="s">
        <v>3674</v>
      </c>
      <c r="D1531">
        <f>Rohdaten!F1523 / 100</f>
        <v>15.1</v>
      </c>
    </row>
    <row r="1532" spans="2:4">
      <c r="B1532" s="4" t="s">
        <v>1564</v>
      </c>
      <c r="C1532" t="s">
        <v>3675</v>
      </c>
      <c r="D1532">
        <f>Rohdaten!F1524 / 100</f>
        <v>15.4</v>
      </c>
    </row>
    <row r="1533" spans="2:4">
      <c r="B1533" s="4" t="s">
        <v>1565</v>
      </c>
      <c r="C1533" t="s">
        <v>3676</v>
      </c>
      <c r="D1533">
        <f>Rohdaten!F1525 / 100</f>
        <v>15.45</v>
      </c>
    </row>
    <row r="1534" spans="2:4">
      <c r="B1534" s="4" t="s">
        <v>1566</v>
      </c>
      <c r="C1534" t="s">
        <v>3677</v>
      </c>
      <c r="D1534">
        <f>Rohdaten!F1526 / 100</f>
        <v>12.51</v>
      </c>
    </row>
    <row r="1535" spans="2:4">
      <c r="B1535" s="4" t="s">
        <v>1567</v>
      </c>
      <c r="C1535" t="s">
        <v>3678</v>
      </c>
      <c r="D1535">
        <f>Rohdaten!F1527 / 100</f>
        <v>10.25</v>
      </c>
    </row>
    <row r="1536" spans="2:4">
      <c r="B1536" s="4" t="s">
        <v>1568</v>
      </c>
      <c r="C1536" t="s">
        <v>3679</v>
      </c>
      <c r="D1536">
        <f>Rohdaten!F1528 / 100</f>
        <v>5.84</v>
      </c>
    </row>
    <row r="1537" spans="2:4">
      <c r="B1537" s="4" t="s">
        <v>1569</v>
      </c>
      <c r="C1537" t="s">
        <v>3680</v>
      </c>
      <c r="D1537">
        <f>Rohdaten!F1529 / 100</f>
        <v>0.16</v>
      </c>
    </row>
    <row r="1538" spans="2:4">
      <c r="B1538" s="4" t="s">
        <v>1570</v>
      </c>
      <c r="C1538" t="s">
        <v>3681</v>
      </c>
      <c r="D1538">
        <f>Rohdaten!F1530 / 100</f>
        <v>-4.16</v>
      </c>
    </row>
    <row r="1539" spans="2:4">
      <c r="B1539" s="4" t="s">
        <v>1571</v>
      </c>
      <c r="C1539" t="s">
        <v>3682</v>
      </c>
      <c r="D1539">
        <f>Rohdaten!F1531 / 100</f>
        <v>-3.1</v>
      </c>
    </row>
    <row r="1540" spans="2:4">
      <c r="B1540" s="4" t="s">
        <v>1572</v>
      </c>
      <c r="C1540" t="s">
        <v>3683</v>
      </c>
      <c r="D1540">
        <f>Rohdaten!F1532 / 100</f>
        <v>3.44</v>
      </c>
    </row>
    <row r="1541" spans="2:4">
      <c r="B1541" s="4" t="s">
        <v>1573</v>
      </c>
      <c r="C1541" t="s">
        <v>3684</v>
      </c>
      <c r="D1541">
        <f>Rohdaten!F1533 / 100</f>
        <v>7.09</v>
      </c>
    </row>
    <row r="1542" spans="2:4">
      <c r="B1542" s="4" t="s">
        <v>1574</v>
      </c>
      <c r="C1542" t="s">
        <v>3685</v>
      </c>
      <c r="D1542">
        <f>Rohdaten!F1534 / 100</f>
        <v>12.15</v>
      </c>
    </row>
    <row r="1543" spans="2:4">
      <c r="B1543" s="4" t="s">
        <v>1575</v>
      </c>
      <c r="C1543" t="s">
        <v>3686</v>
      </c>
      <c r="D1543">
        <f>Rohdaten!F1535 / 100</f>
        <v>15.67</v>
      </c>
    </row>
    <row r="1544" spans="2:4">
      <c r="B1544" s="4" t="s">
        <v>1576</v>
      </c>
      <c r="C1544" t="s">
        <v>3687</v>
      </c>
      <c r="D1544">
        <f>Rohdaten!F1536 / 100</f>
        <v>14.91</v>
      </c>
    </row>
    <row r="1545" spans="2:4">
      <c r="B1545" s="4" t="s">
        <v>1577</v>
      </c>
      <c r="C1545" t="s">
        <v>3688</v>
      </c>
      <c r="D1545">
        <f>Rohdaten!F1537 / 100</f>
        <v>15.27</v>
      </c>
    </row>
    <row r="1546" spans="2:4">
      <c r="B1546" s="4" t="s">
        <v>1578</v>
      </c>
      <c r="C1546" t="s">
        <v>3689</v>
      </c>
      <c r="D1546">
        <f>Rohdaten!F1538 / 100</f>
        <v>12.69</v>
      </c>
    </row>
    <row r="1547" spans="2:4">
      <c r="B1547" s="4" t="s">
        <v>1579</v>
      </c>
      <c r="C1547" t="s">
        <v>3690</v>
      </c>
      <c r="D1547">
        <f>Rohdaten!F1539 / 100</f>
        <v>9.0500000000000007</v>
      </c>
    </row>
    <row r="1548" spans="2:4">
      <c r="B1548" s="4" t="s">
        <v>1580</v>
      </c>
      <c r="C1548" t="s">
        <v>3691</v>
      </c>
      <c r="D1548">
        <f>Rohdaten!F1540 / 100</f>
        <v>4.51</v>
      </c>
    </row>
    <row r="1549" spans="2:4">
      <c r="B1549" s="4" t="s">
        <v>1581</v>
      </c>
      <c r="C1549" t="s">
        <v>3692</v>
      </c>
      <c r="D1549">
        <f>Rohdaten!F1541 / 100</f>
        <v>4.5</v>
      </c>
    </row>
    <row r="1550" spans="2:4">
      <c r="B1550" s="4" t="s">
        <v>1582</v>
      </c>
      <c r="C1550" t="s">
        <v>3693</v>
      </c>
      <c r="D1550">
        <f>Rohdaten!F1542 / 100</f>
        <v>-1.74</v>
      </c>
    </row>
    <row r="1551" spans="2:4">
      <c r="B1551" s="4" t="s">
        <v>1583</v>
      </c>
      <c r="C1551" t="s">
        <v>3694</v>
      </c>
      <c r="D1551">
        <f>Rohdaten!F1543 / 100</f>
        <v>2.31</v>
      </c>
    </row>
    <row r="1552" spans="2:4">
      <c r="B1552" s="4" t="s">
        <v>1584</v>
      </c>
      <c r="C1552" t="s">
        <v>3695</v>
      </c>
      <c r="D1552">
        <f>Rohdaten!F1544 / 100</f>
        <v>3.45</v>
      </c>
    </row>
    <row r="1553" spans="2:4">
      <c r="B1553" s="4" t="s">
        <v>1585</v>
      </c>
      <c r="C1553" t="s">
        <v>3696</v>
      </c>
      <c r="D1553">
        <f>Rohdaten!F1545 / 100</f>
        <v>7.48</v>
      </c>
    </row>
    <row r="1554" spans="2:4">
      <c r="B1554" s="4" t="s">
        <v>1586</v>
      </c>
      <c r="C1554" t="s">
        <v>3697</v>
      </c>
      <c r="D1554">
        <f>Rohdaten!F1546 / 100</f>
        <v>11.23</v>
      </c>
    </row>
    <row r="1555" spans="2:4">
      <c r="B1555" s="4" t="s">
        <v>1587</v>
      </c>
      <c r="C1555" t="s">
        <v>3698</v>
      </c>
      <c r="D1555">
        <f>Rohdaten!F1547 / 100</f>
        <v>15.22</v>
      </c>
    </row>
    <row r="1556" spans="2:4">
      <c r="B1556" s="4" t="s">
        <v>1588</v>
      </c>
      <c r="C1556" t="s">
        <v>3699</v>
      </c>
      <c r="D1556">
        <f>Rohdaten!F1548 / 100</f>
        <v>15.48</v>
      </c>
    </row>
    <row r="1557" spans="2:4">
      <c r="B1557" s="4" t="s">
        <v>1589</v>
      </c>
      <c r="C1557" t="s">
        <v>3700</v>
      </c>
      <c r="D1557">
        <f>Rohdaten!F1549 / 100</f>
        <v>16.579999999999998</v>
      </c>
    </row>
    <row r="1558" spans="2:4">
      <c r="B1558" s="4" t="s">
        <v>1590</v>
      </c>
      <c r="C1558" t="s">
        <v>3701</v>
      </c>
      <c r="D1558">
        <f>Rohdaten!F1550 / 100</f>
        <v>14.48</v>
      </c>
    </row>
    <row r="1559" spans="2:4">
      <c r="B1559" s="4" t="s">
        <v>1591</v>
      </c>
      <c r="C1559" t="s">
        <v>3702</v>
      </c>
      <c r="D1559">
        <f>Rohdaten!F1551 / 100</f>
        <v>8.73</v>
      </c>
    </row>
    <row r="1560" spans="2:4">
      <c r="B1560" s="4" t="s">
        <v>1592</v>
      </c>
      <c r="C1560" t="s">
        <v>3703</v>
      </c>
      <c r="D1560">
        <f>Rohdaten!F1552 / 100</f>
        <v>4.1900000000000004</v>
      </c>
    </row>
    <row r="1561" spans="2:4">
      <c r="B1561" s="4" t="s">
        <v>1593</v>
      </c>
      <c r="C1561" t="s">
        <v>3704</v>
      </c>
      <c r="D1561">
        <f>Rohdaten!F1553 / 100</f>
        <v>2.44</v>
      </c>
    </row>
    <row r="1562" spans="2:4">
      <c r="B1562" s="4" t="s">
        <v>1594</v>
      </c>
      <c r="C1562" t="s">
        <v>3705</v>
      </c>
      <c r="D1562">
        <f>Rohdaten!F1554 / 100</f>
        <v>0.44</v>
      </c>
    </row>
    <row r="1563" spans="2:4">
      <c r="B1563" s="4" t="s">
        <v>1595</v>
      </c>
      <c r="C1563" t="s">
        <v>3706</v>
      </c>
      <c r="D1563">
        <f>Rohdaten!F1555 / 100</f>
        <v>0.89</v>
      </c>
    </row>
    <row r="1564" spans="2:4">
      <c r="B1564" s="4" t="s">
        <v>1596</v>
      </c>
      <c r="C1564" t="s">
        <v>3707</v>
      </c>
      <c r="D1564">
        <f>Rohdaten!F1556 / 100</f>
        <v>7.2</v>
      </c>
    </row>
    <row r="1565" spans="2:4">
      <c r="B1565" s="4" t="s">
        <v>1597</v>
      </c>
      <c r="C1565" t="s">
        <v>3708</v>
      </c>
      <c r="D1565">
        <f>Rohdaten!F1557 / 100</f>
        <v>7.94</v>
      </c>
    </row>
    <row r="1566" spans="2:4">
      <c r="B1566" s="4" t="s">
        <v>1598</v>
      </c>
      <c r="C1566" t="s">
        <v>3709</v>
      </c>
      <c r="D1566">
        <f>Rohdaten!F1558 / 100</f>
        <v>14.35</v>
      </c>
    </row>
    <row r="1567" spans="2:4">
      <c r="B1567" s="4" t="s">
        <v>1599</v>
      </c>
      <c r="C1567" t="s">
        <v>3710</v>
      </c>
      <c r="D1567">
        <f>Rohdaten!F1559 / 100</f>
        <v>14.91</v>
      </c>
    </row>
    <row r="1568" spans="2:4">
      <c r="B1568" s="4" t="s">
        <v>1600</v>
      </c>
      <c r="C1568" t="s">
        <v>3711</v>
      </c>
      <c r="D1568">
        <f>Rohdaten!F1560 / 100</f>
        <v>16.36</v>
      </c>
    </row>
    <row r="1569" spans="2:4">
      <c r="B1569" s="4" t="s">
        <v>1601</v>
      </c>
      <c r="C1569" t="s">
        <v>3712</v>
      </c>
      <c r="D1569">
        <f>Rohdaten!F1561 / 100</f>
        <v>16.75</v>
      </c>
    </row>
    <row r="1570" spans="2:4">
      <c r="B1570" s="4" t="s">
        <v>1602</v>
      </c>
      <c r="C1570" t="s">
        <v>3713</v>
      </c>
      <c r="D1570">
        <f>Rohdaten!F1562 / 100</f>
        <v>14.25</v>
      </c>
    </row>
    <row r="1571" spans="2:4">
      <c r="B1571" s="4" t="s">
        <v>1603</v>
      </c>
      <c r="C1571" t="s">
        <v>3714</v>
      </c>
      <c r="D1571">
        <f>Rohdaten!F1563 / 100</f>
        <v>7.82</v>
      </c>
    </row>
    <row r="1572" spans="2:4">
      <c r="B1572" s="4" t="s">
        <v>1604</v>
      </c>
      <c r="C1572" t="s">
        <v>3715</v>
      </c>
      <c r="D1572">
        <f>Rohdaten!F1564 / 100</f>
        <v>5.39</v>
      </c>
    </row>
    <row r="1573" spans="2:4">
      <c r="B1573" s="4" t="s">
        <v>1605</v>
      </c>
      <c r="C1573" t="s">
        <v>3716</v>
      </c>
      <c r="D1573">
        <f>Rohdaten!F1565 / 100</f>
        <v>-2.56</v>
      </c>
    </row>
    <row r="1574" spans="2:4">
      <c r="B1574" s="4" t="s">
        <v>1606</v>
      </c>
      <c r="C1574" t="s">
        <v>3717</v>
      </c>
      <c r="D1574">
        <f>Rohdaten!F1566 / 100</f>
        <v>-1.1200000000000001</v>
      </c>
    </row>
    <row r="1575" spans="2:4">
      <c r="B1575" s="4" t="s">
        <v>1607</v>
      </c>
      <c r="C1575" t="s">
        <v>3718</v>
      </c>
      <c r="D1575">
        <f>Rohdaten!F1567 / 100</f>
        <v>1.04</v>
      </c>
    </row>
    <row r="1576" spans="2:4">
      <c r="B1576" s="4" t="s">
        <v>1608</v>
      </c>
      <c r="C1576" t="s">
        <v>3719</v>
      </c>
      <c r="D1576">
        <f>Rohdaten!F1568 / 100</f>
        <v>4.75</v>
      </c>
    </row>
    <row r="1577" spans="2:4">
      <c r="B1577" s="4" t="s">
        <v>1609</v>
      </c>
      <c r="C1577" t="s">
        <v>3720</v>
      </c>
      <c r="D1577">
        <f>Rohdaten!F1569 / 100</f>
        <v>7.14</v>
      </c>
    </row>
    <row r="1578" spans="2:4">
      <c r="B1578" s="4" t="s">
        <v>1610</v>
      </c>
      <c r="C1578" t="s">
        <v>3721</v>
      </c>
      <c r="D1578">
        <f>Rohdaten!F1570 / 100</f>
        <v>12.12</v>
      </c>
    </row>
    <row r="1579" spans="2:4">
      <c r="B1579" s="4" t="s">
        <v>1611</v>
      </c>
      <c r="C1579" t="s">
        <v>3722</v>
      </c>
      <c r="D1579">
        <f>Rohdaten!F1571 / 100</f>
        <v>16.2</v>
      </c>
    </row>
    <row r="1580" spans="2:4">
      <c r="B1580" s="4" t="s">
        <v>1612</v>
      </c>
      <c r="C1580" t="s">
        <v>3723</v>
      </c>
      <c r="D1580">
        <f>Rohdaten!F1572 / 100</f>
        <v>18.79</v>
      </c>
    </row>
    <row r="1581" spans="2:4">
      <c r="B1581" s="4" t="s">
        <v>1613</v>
      </c>
      <c r="C1581" t="s">
        <v>3724</v>
      </c>
      <c r="D1581">
        <f>Rohdaten!F1573 / 100</f>
        <v>17.14</v>
      </c>
    </row>
    <row r="1582" spans="2:4">
      <c r="B1582" s="4" t="s">
        <v>1614</v>
      </c>
      <c r="C1582" t="s">
        <v>3725</v>
      </c>
      <c r="D1582">
        <f>Rohdaten!F1574 / 100</f>
        <v>15.23</v>
      </c>
    </row>
    <row r="1583" spans="2:4">
      <c r="B1583" s="4" t="s">
        <v>1615</v>
      </c>
      <c r="C1583" t="s">
        <v>3726</v>
      </c>
      <c r="D1583">
        <f>Rohdaten!F1575 / 100</f>
        <v>10.45</v>
      </c>
    </row>
    <row r="1584" spans="2:4">
      <c r="B1584" s="4" t="s">
        <v>1616</v>
      </c>
      <c r="C1584" t="s">
        <v>3727</v>
      </c>
      <c r="D1584">
        <f>Rohdaten!F1576 / 100</f>
        <v>6.86</v>
      </c>
    </row>
    <row r="1585" spans="2:4">
      <c r="B1585" s="4" t="s">
        <v>1617</v>
      </c>
      <c r="C1585" t="s">
        <v>3728</v>
      </c>
      <c r="D1585">
        <f>Rohdaten!F1577 / 100</f>
        <v>2.98</v>
      </c>
    </row>
    <row r="1586" spans="2:4">
      <c r="B1586" s="4" t="s">
        <v>1618</v>
      </c>
      <c r="C1586" t="s">
        <v>3729</v>
      </c>
      <c r="D1586">
        <f>Rohdaten!F1578 / 100</f>
        <v>5.41</v>
      </c>
    </row>
    <row r="1587" spans="2:4">
      <c r="B1587" s="4" t="s">
        <v>1619</v>
      </c>
      <c r="C1587" t="s">
        <v>3730</v>
      </c>
      <c r="D1587">
        <f>Rohdaten!F1579 / 100</f>
        <v>-0.04</v>
      </c>
    </row>
    <row r="1588" spans="2:4">
      <c r="B1588" s="4" t="s">
        <v>1620</v>
      </c>
      <c r="C1588" t="s">
        <v>3731</v>
      </c>
      <c r="D1588">
        <f>Rohdaten!F1580 / 100</f>
        <v>5.05</v>
      </c>
    </row>
    <row r="1589" spans="2:4">
      <c r="B1589" s="4" t="s">
        <v>1621</v>
      </c>
      <c r="C1589" t="s">
        <v>3732</v>
      </c>
      <c r="D1589">
        <f>Rohdaten!F1581 / 100</f>
        <v>8.3699999999999992</v>
      </c>
    </row>
    <row r="1590" spans="2:4">
      <c r="B1590" s="4" t="s">
        <v>1622</v>
      </c>
      <c r="C1590" t="s">
        <v>3733</v>
      </c>
      <c r="D1590">
        <f>Rohdaten!F1582 / 100</f>
        <v>11.48</v>
      </c>
    </row>
    <row r="1591" spans="2:4">
      <c r="B1591" s="4" t="s">
        <v>1623</v>
      </c>
      <c r="C1591" t="s">
        <v>3734</v>
      </c>
      <c r="D1591">
        <f>Rohdaten!F1583 / 100</f>
        <v>16.059999999999999</v>
      </c>
    </row>
    <row r="1592" spans="2:4">
      <c r="B1592" s="4" t="s">
        <v>1624</v>
      </c>
      <c r="C1592" t="s">
        <v>3735</v>
      </c>
      <c r="D1592">
        <f>Rohdaten!F1584 / 100</f>
        <v>19.86</v>
      </c>
    </row>
    <row r="1593" spans="2:4">
      <c r="B1593" s="4" t="s">
        <v>1625</v>
      </c>
      <c r="C1593" t="s">
        <v>3736</v>
      </c>
      <c r="D1593">
        <f>Rohdaten!F1585 / 100</f>
        <v>18.43</v>
      </c>
    </row>
    <row r="1594" spans="2:4">
      <c r="B1594" s="4" t="s">
        <v>1626</v>
      </c>
      <c r="C1594" t="s">
        <v>3737</v>
      </c>
      <c r="D1594">
        <f>Rohdaten!F1586 / 100</f>
        <v>13.64</v>
      </c>
    </row>
    <row r="1595" spans="2:4">
      <c r="B1595" s="4" t="s">
        <v>1627</v>
      </c>
      <c r="C1595" t="s">
        <v>3738</v>
      </c>
      <c r="D1595">
        <f>Rohdaten!F1587 / 100</f>
        <v>9.74</v>
      </c>
    </row>
    <row r="1596" spans="2:4">
      <c r="B1596" s="4" t="s">
        <v>1628</v>
      </c>
      <c r="C1596" t="s">
        <v>3739</v>
      </c>
      <c r="D1596">
        <f>Rohdaten!F1588 / 100</f>
        <v>4.99</v>
      </c>
    </row>
    <row r="1597" spans="2:4">
      <c r="B1597" s="4" t="s">
        <v>1629</v>
      </c>
      <c r="C1597" t="s">
        <v>3740</v>
      </c>
      <c r="D1597">
        <f>Rohdaten!F1589 / 100</f>
        <v>2.15</v>
      </c>
    </row>
    <row r="1598" spans="2:4">
      <c r="B1598" s="4" t="s">
        <v>1630</v>
      </c>
      <c r="C1598" t="s">
        <v>3741</v>
      </c>
      <c r="D1598">
        <f>Rohdaten!F1590 / 100</f>
        <v>2.29</v>
      </c>
    </row>
    <row r="1599" spans="2:4">
      <c r="B1599" s="4" t="s">
        <v>1631</v>
      </c>
      <c r="C1599" t="s">
        <v>3742</v>
      </c>
      <c r="D1599">
        <f>Rohdaten!F1591 / 100</f>
        <v>0.94</v>
      </c>
    </row>
    <row r="1600" spans="2:4">
      <c r="B1600" s="4" t="s">
        <v>1632</v>
      </c>
      <c r="C1600" t="s">
        <v>3743</v>
      </c>
      <c r="D1600">
        <f>Rohdaten!F1592 / 100</f>
        <v>2.73</v>
      </c>
    </row>
    <row r="1601" spans="2:4">
      <c r="B1601" s="4" t="s">
        <v>1633</v>
      </c>
      <c r="C1601" t="s">
        <v>3744</v>
      </c>
      <c r="D1601">
        <f>Rohdaten!F1593 / 100</f>
        <v>7.71</v>
      </c>
    </row>
    <row r="1602" spans="2:4">
      <c r="B1602" s="4" t="s">
        <v>1634</v>
      </c>
      <c r="C1602" t="s">
        <v>3745</v>
      </c>
      <c r="D1602">
        <f>Rohdaten!F1594 / 100</f>
        <v>11.76</v>
      </c>
    </row>
    <row r="1603" spans="2:4">
      <c r="B1603" s="4" t="s">
        <v>1635</v>
      </c>
      <c r="C1603" t="s">
        <v>3746</v>
      </c>
      <c r="D1603">
        <f>Rohdaten!F1595 / 100</f>
        <v>13.53</v>
      </c>
    </row>
    <row r="1604" spans="2:4">
      <c r="B1604" s="4" t="s">
        <v>1636</v>
      </c>
      <c r="C1604" t="s">
        <v>3747</v>
      </c>
      <c r="D1604">
        <f>Rohdaten!F1596 / 100</f>
        <v>15.73</v>
      </c>
    </row>
    <row r="1605" spans="2:4">
      <c r="B1605" s="4" t="s">
        <v>1637</v>
      </c>
      <c r="C1605" t="s">
        <v>3748</v>
      </c>
      <c r="D1605">
        <f>Rohdaten!F1597 / 100</f>
        <v>17.850000000000001</v>
      </c>
    </row>
    <row r="1606" spans="2:4">
      <c r="B1606" s="4" t="s">
        <v>1638</v>
      </c>
      <c r="C1606" t="s">
        <v>3749</v>
      </c>
      <c r="D1606">
        <f>Rohdaten!F1598 / 100</f>
        <v>12.79</v>
      </c>
    </row>
    <row r="1607" spans="2:4">
      <c r="B1607" s="4" t="s">
        <v>1639</v>
      </c>
      <c r="C1607" t="s">
        <v>3750</v>
      </c>
      <c r="D1607">
        <f>Rohdaten!F1599 / 100</f>
        <v>10.73</v>
      </c>
    </row>
    <row r="1608" spans="2:4">
      <c r="B1608" s="4" t="s">
        <v>1640</v>
      </c>
      <c r="C1608" t="s">
        <v>3751</v>
      </c>
      <c r="D1608">
        <f>Rohdaten!F1600 / 100</f>
        <v>5.7</v>
      </c>
    </row>
    <row r="1609" spans="2:4">
      <c r="B1609" s="4" t="s">
        <v>1641</v>
      </c>
      <c r="C1609" t="s">
        <v>3752</v>
      </c>
      <c r="D1609">
        <f>Rohdaten!F1601 / 100</f>
        <v>2.33</v>
      </c>
    </row>
    <row r="1610" spans="2:4">
      <c r="B1610" s="4" t="s">
        <v>1642</v>
      </c>
      <c r="C1610" t="s">
        <v>3753</v>
      </c>
      <c r="D1610">
        <f>Rohdaten!F1602 / 100</f>
        <v>-4.4000000000000004</v>
      </c>
    </row>
    <row r="1611" spans="2:4">
      <c r="B1611" s="4" t="s">
        <v>1643</v>
      </c>
      <c r="C1611" t="s">
        <v>3754</v>
      </c>
      <c r="D1611">
        <f>Rohdaten!F1603 / 100</f>
        <v>-1.79</v>
      </c>
    </row>
    <row r="1612" spans="2:4">
      <c r="B1612" s="4" t="s">
        <v>1644</v>
      </c>
      <c r="C1612" t="s">
        <v>3755</v>
      </c>
      <c r="D1612">
        <f>Rohdaten!F1604 / 100</f>
        <v>3.19</v>
      </c>
    </row>
    <row r="1613" spans="2:4">
      <c r="B1613" s="4" t="s">
        <v>1645</v>
      </c>
      <c r="C1613" t="s">
        <v>3756</v>
      </c>
      <c r="D1613">
        <f>Rohdaten!F1605 / 100</f>
        <v>7.97</v>
      </c>
    </row>
    <row r="1614" spans="2:4">
      <c r="B1614" s="4" t="s">
        <v>1646</v>
      </c>
      <c r="C1614" t="s">
        <v>3757</v>
      </c>
      <c r="D1614">
        <f>Rohdaten!F1606 / 100</f>
        <v>13.93</v>
      </c>
    </row>
    <row r="1615" spans="2:4">
      <c r="B1615" s="4" t="s">
        <v>1647</v>
      </c>
      <c r="C1615" t="s">
        <v>3758</v>
      </c>
      <c r="D1615">
        <f>Rohdaten!F1607 / 100</f>
        <v>13.63</v>
      </c>
    </row>
    <row r="1616" spans="2:4">
      <c r="B1616" s="4" t="s">
        <v>1648</v>
      </c>
      <c r="C1616" t="s">
        <v>3759</v>
      </c>
      <c r="D1616">
        <f>Rohdaten!F1608 / 100</f>
        <v>16.61</v>
      </c>
    </row>
    <row r="1617" spans="2:4">
      <c r="B1617" s="4" t="s">
        <v>1649</v>
      </c>
      <c r="C1617" t="s">
        <v>3760</v>
      </c>
      <c r="D1617">
        <f>Rohdaten!F1609 / 100</f>
        <v>15.62</v>
      </c>
    </row>
    <row r="1618" spans="2:4">
      <c r="B1618" s="4" t="s">
        <v>1650</v>
      </c>
      <c r="C1618" t="s">
        <v>3761</v>
      </c>
      <c r="D1618">
        <f>Rohdaten!F1610 / 100</f>
        <v>12.97</v>
      </c>
    </row>
    <row r="1619" spans="2:4">
      <c r="B1619" s="4" t="s">
        <v>1651</v>
      </c>
      <c r="C1619" t="s">
        <v>3762</v>
      </c>
      <c r="D1619">
        <f>Rohdaten!F1611 / 100</f>
        <v>9.67</v>
      </c>
    </row>
    <row r="1620" spans="2:4">
      <c r="B1620" s="4" t="s">
        <v>1652</v>
      </c>
      <c r="C1620" t="s">
        <v>3763</v>
      </c>
      <c r="D1620">
        <f>Rohdaten!F1612 / 100</f>
        <v>1.86</v>
      </c>
    </row>
    <row r="1621" spans="2:4">
      <c r="B1621" s="4" t="s">
        <v>1653</v>
      </c>
      <c r="C1621" t="s">
        <v>3764</v>
      </c>
      <c r="D1621">
        <f>Rohdaten!F1613 / 100</f>
        <v>4.99</v>
      </c>
    </row>
    <row r="1622" spans="2:4">
      <c r="B1622" s="4" t="s">
        <v>1654</v>
      </c>
      <c r="C1622" t="s">
        <v>3765</v>
      </c>
      <c r="D1622">
        <f>Rohdaten!F1614 / 100</f>
        <v>0.76</v>
      </c>
    </row>
    <row r="1623" spans="2:4">
      <c r="B1623" s="4" t="s">
        <v>1655</v>
      </c>
      <c r="C1623" t="s">
        <v>3766</v>
      </c>
      <c r="D1623">
        <f>Rohdaten!F1615 / 100</f>
        <v>-5.24</v>
      </c>
    </row>
    <row r="1624" spans="2:4">
      <c r="B1624" s="4" t="s">
        <v>1656</v>
      </c>
      <c r="C1624" t="s">
        <v>3767</v>
      </c>
      <c r="D1624">
        <f>Rohdaten!F1616 / 100</f>
        <v>3.66</v>
      </c>
    </row>
    <row r="1625" spans="2:4">
      <c r="B1625" s="4" t="s">
        <v>1657</v>
      </c>
      <c r="C1625" t="s">
        <v>3768</v>
      </c>
      <c r="D1625">
        <f>Rohdaten!F1617 / 100</f>
        <v>6.55</v>
      </c>
    </row>
    <row r="1626" spans="2:4">
      <c r="B1626" s="4" t="s">
        <v>1658</v>
      </c>
      <c r="C1626" t="s">
        <v>3769</v>
      </c>
      <c r="D1626">
        <f>Rohdaten!F1618 / 100</f>
        <v>13.75</v>
      </c>
    </row>
    <row r="1627" spans="2:4">
      <c r="B1627" s="4" t="s">
        <v>1659</v>
      </c>
      <c r="C1627" t="s">
        <v>3770</v>
      </c>
      <c r="D1627">
        <f>Rohdaten!F1619 / 100</f>
        <v>16.32</v>
      </c>
    </row>
    <row r="1628" spans="2:4">
      <c r="B1628" s="4" t="s">
        <v>1660</v>
      </c>
      <c r="C1628" t="s">
        <v>3771</v>
      </c>
      <c r="D1628">
        <f>Rohdaten!F1620 / 100</f>
        <v>17.21</v>
      </c>
    </row>
    <row r="1629" spans="2:4">
      <c r="B1629" s="4" t="s">
        <v>1661</v>
      </c>
      <c r="C1629" t="s">
        <v>3772</v>
      </c>
      <c r="D1629">
        <f>Rohdaten!F1621 / 100</f>
        <v>15.91</v>
      </c>
    </row>
    <row r="1630" spans="2:4">
      <c r="B1630" s="4" t="s">
        <v>1662</v>
      </c>
      <c r="C1630" t="s">
        <v>3773</v>
      </c>
      <c r="D1630">
        <f>Rohdaten!F1622 / 100</f>
        <v>11.2</v>
      </c>
    </row>
    <row r="1631" spans="2:4">
      <c r="B1631" s="4" t="s">
        <v>1663</v>
      </c>
      <c r="C1631" t="s">
        <v>3774</v>
      </c>
      <c r="D1631">
        <f>Rohdaten!F1623 / 100</f>
        <v>10.38</v>
      </c>
    </row>
    <row r="1632" spans="2:4">
      <c r="B1632" s="4" t="s">
        <v>1664</v>
      </c>
      <c r="C1632" t="s">
        <v>3775</v>
      </c>
      <c r="D1632">
        <f>Rohdaten!F1624 / 100</f>
        <v>7.29</v>
      </c>
    </row>
    <row r="1633" spans="2:4">
      <c r="B1633" s="4" t="s">
        <v>1665</v>
      </c>
      <c r="C1633" t="s">
        <v>3776</v>
      </c>
      <c r="D1633">
        <f>Rohdaten!F1625 / 100</f>
        <v>3.5</v>
      </c>
    </row>
    <row r="1634" spans="2:4">
      <c r="B1634" s="4" t="s">
        <v>1666</v>
      </c>
      <c r="C1634" t="s">
        <v>3777</v>
      </c>
      <c r="D1634">
        <f>Rohdaten!F1626 / 100</f>
        <v>-5.22</v>
      </c>
    </row>
    <row r="1635" spans="2:4">
      <c r="B1635" s="4" t="s">
        <v>1667</v>
      </c>
      <c r="C1635" t="s">
        <v>3778</v>
      </c>
      <c r="D1635">
        <f>Rohdaten!F1627 / 100</f>
        <v>0.95</v>
      </c>
    </row>
    <row r="1636" spans="2:4">
      <c r="B1636" s="4" t="s">
        <v>1668</v>
      </c>
      <c r="C1636" t="s">
        <v>3779</v>
      </c>
      <c r="D1636">
        <f>Rohdaten!F1628 / 100</f>
        <v>-0.15</v>
      </c>
    </row>
    <row r="1637" spans="2:4">
      <c r="B1637" s="4" t="s">
        <v>1669</v>
      </c>
      <c r="C1637" t="s">
        <v>3780</v>
      </c>
      <c r="D1637">
        <f>Rohdaten!F1629 / 100</f>
        <v>9.64</v>
      </c>
    </row>
    <row r="1638" spans="2:4">
      <c r="B1638" s="4" t="s">
        <v>1670</v>
      </c>
      <c r="C1638" t="s">
        <v>3781</v>
      </c>
      <c r="D1638">
        <f>Rohdaten!F1630 / 100</f>
        <v>9.66</v>
      </c>
    </row>
    <row r="1639" spans="2:4">
      <c r="B1639" s="4" t="s">
        <v>1671</v>
      </c>
      <c r="C1639" t="s">
        <v>3782</v>
      </c>
      <c r="D1639">
        <f>Rohdaten!F1631 / 100</f>
        <v>13.58</v>
      </c>
    </row>
    <row r="1640" spans="2:4">
      <c r="B1640" s="4" t="s">
        <v>1672</v>
      </c>
      <c r="C1640" t="s">
        <v>3783</v>
      </c>
      <c r="D1640">
        <f>Rohdaten!F1632 / 100</f>
        <v>16.95</v>
      </c>
    </row>
    <row r="1641" spans="2:4">
      <c r="B1641" s="4" t="s">
        <v>1673</v>
      </c>
      <c r="C1641" t="s">
        <v>3784</v>
      </c>
      <c r="D1641">
        <f>Rohdaten!F1633 / 100</f>
        <v>15.38</v>
      </c>
    </row>
    <row r="1642" spans="2:4">
      <c r="B1642" s="4" t="s">
        <v>1674</v>
      </c>
      <c r="C1642" t="s">
        <v>3785</v>
      </c>
      <c r="D1642">
        <f>Rohdaten!F1634 / 100</f>
        <v>13.69</v>
      </c>
    </row>
    <row r="1643" spans="2:4">
      <c r="B1643" s="4" t="s">
        <v>1675</v>
      </c>
      <c r="C1643" t="s">
        <v>3786</v>
      </c>
      <c r="D1643">
        <f>Rohdaten!F1635 / 100</f>
        <v>9.7200000000000006</v>
      </c>
    </row>
    <row r="1644" spans="2:4">
      <c r="B1644" s="4" t="s">
        <v>1676</v>
      </c>
      <c r="C1644" t="s">
        <v>3787</v>
      </c>
      <c r="D1644">
        <f>Rohdaten!F1636 / 100</f>
        <v>6.5</v>
      </c>
    </row>
    <row r="1645" spans="2:4">
      <c r="B1645" s="4" t="s">
        <v>1677</v>
      </c>
      <c r="C1645" t="s">
        <v>3788</v>
      </c>
      <c r="D1645">
        <f>Rohdaten!F1637 / 100</f>
        <v>3.61</v>
      </c>
    </row>
    <row r="1646" spans="2:4">
      <c r="B1646" s="4" t="s">
        <v>1678</v>
      </c>
      <c r="C1646" t="s">
        <v>3789</v>
      </c>
      <c r="D1646">
        <f>Rohdaten!F1638 / 100</f>
        <v>4.91</v>
      </c>
    </row>
    <row r="1647" spans="2:4">
      <c r="B1647" s="4" t="s">
        <v>1679</v>
      </c>
      <c r="C1647" t="s">
        <v>3790</v>
      </c>
      <c r="D1647">
        <f>Rohdaten!F1639 / 100</f>
        <v>3.53</v>
      </c>
    </row>
    <row r="1648" spans="2:4">
      <c r="B1648" s="4" t="s">
        <v>1680</v>
      </c>
      <c r="C1648" t="s">
        <v>3791</v>
      </c>
      <c r="D1648">
        <f>Rohdaten!F1640 / 100</f>
        <v>3.76</v>
      </c>
    </row>
    <row r="1649" spans="2:4">
      <c r="B1649" s="4" t="s">
        <v>1681</v>
      </c>
      <c r="C1649" t="s">
        <v>3792</v>
      </c>
      <c r="D1649">
        <f>Rohdaten!F1641 / 100</f>
        <v>8.0500000000000007</v>
      </c>
    </row>
    <row r="1650" spans="2:4">
      <c r="B1650" s="4" t="s">
        <v>1682</v>
      </c>
      <c r="C1650" t="s">
        <v>3793</v>
      </c>
      <c r="D1650">
        <f>Rohdaten!F1642 / 100</f>
        <v>14.76</v>
      </c>
    </row>
    <row r="1651" spans="2:4">
      <c r="B1651" s="4" t="s">
        <v>1683</v>
      </c>
      <c r="C1651" t="s">
        <v>3794</v>
      </c>
      <c r="D1651">
        <f>Rohdaten!F1643 / 100</f>
        <v>15.12</v>
      </c>
    </row>
    <row r="1652" spans="2:4">
      <c r="B1652" s="4" t="s">
        <v>1684</v>
      </c>
      <c r="C1652" t="s">
        <v>3795</v>
      </c>
      <c r="D1652">
        <f>Rohdaten!F1644 / 100</f>
        <v>16.559999999999999</v>
      </c>
    </row>
    <row r="1653" spans="2:4">
      <c r="B1653" s="4" t="s">
        <v>1685</v>
      </c>
      <c r="C1653" t="s">
        <v>3796</v>
      </c>
      <c r="D1653">
        <f>Rohdaten!F1645 / 100</f>
        <v>16.399999999999999</v>
      </c>
    </row>
    <row r="1654" spans="2:4">
      <c r="B1654" s="4" t="s">
        <v>1686</v>
      </c>
      <c r="C1654" t="s">
        <v>3797</v>
      </c>
      <c r="D1654">
        <f>Rohdaten!F1646 / 100</f>
        <v>13.54</v>
      </c>
    </row>
    <row r="1655" spans="2:4">
      <c r="B1655" s="4" t="s">
        <v>1687</v>
      </c>
      <c r="C1655" t="s">
        <v>3798</v>
      </c>
      <c r="D1655">
        <f>Rohdaten!F1647 / 100</f>
        <v>9.75</v>
      </c>
    </row>
    <row r="1656" spans="2:4">
      <c r="B1656" s="4" t="s">
        <v>1688</v>
      </c>
      <c r="C1656" t="s">
        <v>3799</v>
      </c>
      <c r="D1656">
        <f>Rohdaten!F1648 / 100</f>
        <v>4.82</v>
      </c>
    </row>
    <row r="1657" spans="2:4">
      <c r="B1657" s="4" t="s">
        <v>1689</v>
      </c>
      <c r="C1657" t="s">
        <v>3800</v>
      </c>
      <c r="D1657">
        <f>Rohdaten!F1649 / 100</f>
        <v>5.15</v>
      </c>
    </row>
    <row r="1658" spans="2:4">
      <c r="B1658" s="4" t="s">
        <v>1690</v>
      </c>
      <c r="C1658" t="s">
        <v>3801</v>
      </c>
      <c r="D1658">
        <f>Rohdaten!F1650 / 100</f>
        <v>4.1900000000000004</v>
      </c>
    </row>
    <row r="1659" spans="2:4">
      <c r="B1659" s="4" t="s">
        <v>1691</v>
      </c>
      <c r="C1659" t="s">
        <v>3802</v>
      </c>
      <c r="D1659">
        <f>Rohdaten!F1651 / 100</f>
        <v>4.6900000000000004</v>
      </c>
    </row>
    <row r="1660" spans="2:4">
      <c r="B1660" s="4" t="s">
        <v>1692</v>
      </c>
      <c r="C1660" t="s">
        <v>3803</v>
      </c>
      <c r="D1660">
        <f>Rohdaten!F1652 / 100</f>
        <v>7.31</v>
      </c>
    </row>
    <row r="1661" spans="2:4">
      <c r="B1661" s="4" t="s">
        <v>1693</v>
      </c>
      <c r="C1661" t="s">
        <v>3804</v>
      </c>
      <c r="D1661">
        <f>Rohdaten!F1653 / 100</f>
        <v>7.17</v>
      </c>
    </row>
    <row r="1662" spans="2:4">
      <c r="B1662" s="4" t="s">
        <v>1694</v>
      </c>
      <c r="C1662" t="s">
        <v>3805</v>
      </c>
      <c r="D1662">
        <f>Rohdaten!F1654 / 100</f>
        <v>13.88</v>
      </c>
    </row>
    <row r="1663" spans="2:4">
      <c r="B1663" s="4" t="s">
        <v>1695</v>
      </c>
      <c r="C1663" t="s">
        <v>3806</v>
      </c>
      <c r="D1663">
        <f>Rohdaten!F1655 / 100</f>
        <v>16.29</v>
      </c>
    </row>
    <row r="1664" spans="2:4">
      <c r="B1664" s="4" t="s">
        <v>1696</v>
      </c>
      <c r="C1664" t="s">
        <v>3807</v>
      </c>
      <c r="D1664">
        <f>Rohdaten!F1656 / 100</f>
        <v>17.5</v>
      </c>
    </row>
    <row r="1665" spans="2:4">
      <c r="B1665" s="4" t="s">
        <v>1697</v>
      </c>
      <c r="C1665" t="s">
        <v>3808</v>
      </c>
      <c r="D1665">
        <f>Rohdaten!F1657 / 100</f>
        <v>16.95</v>
      </c>
    </row>
    <row r="1666" spans="2:4">
      <c r="B1666" s="4" t="s">
        <v>1698</v>
      </c>
      <c r="C1666" t="s">
        <v>3809</v>
      </c>
      <c r="D1666">
        <f>Rohdaten!F1658 / 100</f>
        <v>15.04</v>
      </c>
    </row>
    <row r="1667" spans="2:4">
      <c r="B1667" s="4" t="s">
        <v>1699</v>
      </c>
      <c r="C1667" t="s">
        <v>3810</v>
      </c>
      <c r="D1667">
        <f>Rohdaten!F1659 / 100</f>
        <v>11.08</v>
      </c>
    </row>
    <row r="1668" spans="2:4">
      <c r="B1668" s="4" t="s">
        <v>1700</v>
      </c>
      <c r="C1668" t="s">
        <v>3811</v>
      </c>
      <c r="D1668">
        <f>Rohdaten!F1660 / 100</f>
        <v>3.78</v>
      </c>
    </row>
    <row r="1669" spans="2:4">
      <c r="B1669" s="4" t="s">
        <v>1701</v>
      </c>
      <c r="C1669" t="s">
        <v>3812</v>
      </c>
      <c r="D1669">
        <f>Rohdaten!F1661 / 100</f>
        <v>2.98</v>
      </c>
    </row>
    <row r="1670" spans="2:4">
      <c r="B1670" s="4" t="s">
        <v>1702</v>
      </c>
      <c r="C1670" t="s">
        <v>3813</v>
      </c>
      <c r="D1670">
        <f>Rohdaten!F1662 / 100</f>
        <v>4.6900000000000004</v>
      </c>
    </row>
    <row r="1671" spans="2:4">
      <c r="B1671" s="4" t="s">
        <v>1703</v>
      </c>
      <c r="C1671" t="s">
        <v>3814</v>
      </c>
      <c r="D1671">
        <f>Rohdaten!F1663 / 100</f>
        <v>6.7</v>
      </c>
    </row>
    <row r="1672" spans="2:4">
      <c r="B1672" s="4" t="s">
        <v>1704</v>
      </c>
      <c r="C1672" t="s">
        <v>3815</v>
      </c>
      <c r="D1672">
        <f>Rohdaten!F1664 / 100</f>
        <v>7.26</v>
      </c>
    </row>
    <row r="1673" spans="2:4">
      <c r="B1673" s="4" t="s">
        <v>1705</v>
      </c>
      <c r="C1673" t="s">
        <v>3816</v>
      </c>
      <c r="D1673">
        <f>Rohdaten!F1665 / 100</f>
        <v>8.23</v>
      </c>
    </row>
    <row r="1674" spans="2:4">
      <c r="B1674" s="4" t="s">
        <v>1706</v>
      </c>
      <c r="C1674" t="s">
        <v>3817</v>
      </c>
      <c r="D1674">
        <f>Rohdaten!F1666 / 100</f>
        <v>14.16</v>
      </c>
    </row>
    <row r="1675" spans="2:4">
      <c r="B1675" s="4" t="s">
        <v>1707</v>
      </c>
      <c r="C1675" t="s">
        <v>3818</v>
      </c>
      <c r="D1675">
        <f>Rohdaten!F1667 / 100</f>
        <v>15.35</v>
      </c>
    </row>
    <row r="1676" spans="2:4">
      <c r="B1676" s="4" t="s">
        <v>1708</v>
      </c>
      <c r="C1676" t="s">
        <v>3819</v>
      </c>
      <c r="D1676">
        <f>Rohdaten!F1668 / 100</f>
        <v>16.489999999999998</v>
      </c>
    </row>
    <row r="1677" spans="2:4">
      <c r="B1677" s="4" t="s">
        <v>1709</v>
      </c>
      <c r="C1677" t="s">
        <v>3820</v>
      </c>
      <c r="D1677">
        <f>Rohdaten!F1669 / 100</f>
        <v>18.23</v>
      </c>
    </row>
    <row r="1678" spans="2:4">
      <c r="B1678" s="4" t="s">
        <v>1710</v>
      </c>
      <c r="C1678" t="s">
        <v>3821</v>
      </c>
      <c r="D1678">
        <f>Rohdaten!F1670 / 100</f>
        <v>12.12</v>
      </c>
    </row>
    <row r="1679" spans="2:4">
      <c r="B1679" s="4" t="s">
        <v>1711</v>
      </c>
      <c r="C1679" t="s">
        <v>3822</v>
      </c>
      <c r="D1679">
        <f>Rohdaten!F1671 / 100</f>
        <v>11.06</v>
      </c>
    </row>
    <row r="1680" spans="2:4">
      <c r="B1680" s="4" t="s">
        <v>1712</v>
      </c>
      <c r="C1680" t="s">
        <v>3823</v>
      </c>
      <c r="D1680">
        <f>Rohdaten!F1672 / 100</f>
        <v>5.46</v>
      </c>
    </row>
    <row r="1681" spans="2:4">
      <c r="B1681" s="4" t="s">
        <v>1713</v>
      </c>
      <c r="C1681" t="s">
        <v>3824</v>
      </c>
      <c r="D1681">
        <f>Rohdaten!F1673 / 100</f>
        <v>3.01</v>
      </c>
    </row>
    <row r="1682" spans="2:4">
      <c r="B1682" s="4" t="s">
        <v>1714</v>
      </c>
      <c r="C1682" t="s">
        <v>3825</v>
      </c>
      <c r="D1682">
        <f>Rohdaten!F1674 / 100</f>
        <v>2.77</v>
      </c>
    </row>
    <row r="1683" spans="2:4">
      <c r="B1683" s="4" t="s">
        <v>1715</v>
      </c>
      <c r="C1683" t="s">
        <v>3826</v>
      </c>
      <c r="D1683">
        <f>Rohdaten!F1675 / 100</f>
        <v>-1.63</v>
      </c>
    </row>
    <row r="1684" spans="2:4">
      <c r="B1684" s="4" t="s">
        <v>1716</v>
      </c>
      <c r="C1684" t="s">
        <v>3827</v>
      </c>
      <c r="D1684">
        <f>Rohdaten!F1676 / 100</f>
        <v>7.62</v>
      </c>
    </row>
    <row r="1685" spans="2:4">
      <c r="B1685" s="4" t="s">
        <v>1717</v>
      </c>
      <c r="C1685" t="s">
        <v>3828</v>
      </c>
      <c r="D1685">
        <f>Rohdaten!F1677 / 100</f>
        <v>7.78</v>
      </c>
    </row>
    <row r="1686" spans="2:4">
      <c r="B1686" s="4" t="s">
        <v>1718</v>
      </c>
      <c r="C1686" t="s">
        <v>3829</v>
      </c>
      <c r="D1686">
        <f>Rohdaten!F1678 / 100</f>
        <v>10.02</v>
      </c>
    </row>
    <row r="1687" spans="2:4">
      <c r="B1687" s="4" t="s">
        <v>1719</v>
      </c>
      <c r="C1687" t="s">
        <v>3830</v>
      </c>
      <c r="D1687">
        <f>Rohdaten!F1679 / 100</f>
        <v>12.92</v>
      </c>
    </row>
    <row r="1688" spans="2:4">
      <c r="B1688" s="4" t="s">
        <v>1720</v>
      </c>
      <c r="C1688" t="s">
        <v>3831</v>
      </c>
      <c r="D1688">
        <f>Rohdaten!F1680 / 100</f>
        <v>19.38</v>
      </c>
    </row>
    <row r="1689" spans="2:4">
      <c r="B1689" s="4" t="s">
        <v>1721</v>
      </c>
      <c r="C1689" t="s">
        <v>3832</v>
      </c>
      <c r="D1689">
        <f>Rohdaten!F1681 / 100</f>
        <v>17.72</v>
      </c>
    </row>
    <row r="1690" spans="2:4">
      <c r="B1690" s="4" t="s">
        <v>1722</v>
      </c>
      <c r="C1690" t="s">
        <v>3833</v>
      </c>
      <c r="D1690">
        <f>Rohdaten!F1682 / 100</f>
        <v>14.69</v>
      </c>
    </row>
    <row r="1691" spans="2:4">
      <c r="B1691" s="4" t="s">
        <v>1723</v>
      </c>
      <c r="C1691" t="s">
        <v>3834</v>
      </c>
      <c r="D1691">
        <f>Rohdaten!F1683 / 100</f>
        <v>9.14</v>
      </c>
    </row>
    <row r="1692" spans="2:4">
      <c r="B1692" s="4" t="s">
        <v>1724</v>
      </c>
      <c r="C1692" t="s">
        <v>3835</v>
      </c>
      <c r="D1692">
        <f>Rohdaten!F1684 / 100</f>
        <v>4.79</v>
      </c>
    </row>
    <row r="1693" spans="2:4">
      <c r="B1693" s="4" t="s">
        <v>1725</v>
      </c>
      <c r="C1693" t="s">
        <v>3836</v>
      </c>
      <c r="D1693">
        <f>Rohdaten!F1685 / 100</f>
        <v>2.92</v>
      </c>
    </row>
    <row r="1694" spans="2:4">
      <c r="B1694" s="4" t="s">
        <v>1726</v>
      </c>
      <c r="C1694" t="s">
        <v>3837</v>
      </c>
      <c r="D1694">
        <f>Rohdaten!F1686 / 100</f>
        <v>2.4500000000000002</v>
      </c>
    </row>
    <row r="1695" spans="2:4">
      <c r="B1695" s="4" t="s">
        <v>1727</v>
      </c>
      <c r="C1695" t="s">
        <v>3838</v>
      </c>
      <c r="D1695">
        <f>Rohdaten!F1687 / 100</f>
        <v>4.3899999999999997</v>
      </c>
    </row>
    <row r="1696" spans="2:4">
      <c r="B1696" s="4" t="s">
        <v>1728</v>
      </c>
      <c r="C1696" t="s">
        <v>3839</v>
      </c>
      <c r="D1696">
        <f>Rohdaten!F1688 / 100</f>
        <v>5.53</v>
      </c>
    </row>
    <row r="1697" spans="2:4">
      <c r="B1697" s="4" t="s">
        <v>1729</v>
      </c>
      <c r="C1697" t="s">
        <v>3840</v>
      </c>
      <c r="D1697">
        <f>Rohdaten!F1689 / 100</f>
        <v>7.97</v>
      </c>
    </row>
    <row r="1698" spans="2:4">
      <c r="B1698" s="4" t="s">
        <v>1730</v>
      </c>
      <c r="C1698" t="s">
        <v>3841</v>
      </c>
      <c r="D1698">
        <f>Rohdaten!F1690 / 100</f>
        <v>15.18</v>
      </c>
    </row>
    <row r="1699" spans="2:4">
      <c r="B1699" s="4" t="s">
        <v>1731</v>
      </c>
      <c r="C1699" t="s">
        <v>3842</v>
      </c>
      <c r="D1699">
        <f>Rohdaten!F1691 / 100</f>
        <v>18.850000000000001</v>
      </c>
    </row>
    <row r="1700" spans="2:4">
      <c r="B1700" s="4" t="s">
        <v>1732</v>
      </c>
      <c r="C1700" t="s">
        <v>3843</v>
      </c>
      <c r="D1700">
        <f>Rohdaten!F1692 / 100</f>
        <v>18.989999999999998</v>
      </c>
    </row>
    <row r="1701" spans="2:4">
      <c r="B1701" s="4" t="s">
        <v>1733</v>
      </c>
      <c r="C1701" t="s">
        <v>3844</v>
      </c>
      <c r="D1701">
        <f>Rohdaten!F1693 / 100</f>
        <v>17.88</v>
      </c>
    </row>
    <row r="1702" spans="2:4">
      <c r="B1702" s="4" t="s">
        <v>1734</v>
      </c>
      <c r="C1702" t="s">
        <v>3845</v>
      </c>
      <c r="D1702">
        <f>Rohdaten!F1694 / 100</f>
        <v>13.91</v>
      </c>
    </row>
    <row r="1703" spans="2:4">
      <c r="B1703" s="4" t="s">
        <v>1735</v>
      </c>
      <c r="C1703" t="s">
        <v>3846</v>
      </c>
      <c r="D1703">
        <f>Rohdaten!F1695 / 100</f>
        <v>6.84</v>
      </c>
    </row>
    <row r="1704" spans="2:4">
      <c r="B1704" s="4" t="s">
        <v>1736</v>
      </c>
      <c r="C1704" t="s">
        <v>3847</v>
      </c>
      <c r="D1704">
        <f>Rohdaten!F1696 / 100</f>
        <v>6.5</v>
      </c>
    </row>
    <row r="1705" spans="2:4">
      <c r="B1705" s="4" t="s">
        <v>1737</v>
      </c>
      <c r="C1705" t="s">
        <v>3848</v>
      </c>
      <c r="D1705">
        <f>Rohdaten!F1697 / 100</f>
        <v>2.88</v>
      </c>
    </row>
    <row r="1706" spans="2:4">
      <c r="B1706" s="4" t="s">
        <v>1738</v>
      </c>
      <c r="C1706" t="s">
        <v>3849</v>
      </c>
      <c r="D1706">
        <f>Rohdaten!F1698 / 100</f>
        <v>3.13</v>
      </c>
    </row>
    <row r="1707" spans="2:4">
      <c r="B1707" s="4" t="s">
        <v>1739</v>
      </c>
      <c r="C1707" t="s">
        <v>3850</v>
      </c>
      <c r="D1707">
        <f>Rohdaten!F1699 / 100</f>
        <v>1.24</v>
      </c>
    </row>
    <row r="1708" spans="2:4">
      <c r="B1708" s="4" t="s">
        <v>1740</v>
      </c>
      <c r="C1708" t="s">
        <v>3851</v>
      </c>
      <c r="D1708">
        <f>Rohdaten!F1700 / 100</f>
        <v>4.3600000000000003</v>
      </c>
    </row>
    <row r="1709" spans="2:4">
      <c r="B1709" s="4" t="s">
        <v>1741</v>
      </c>
      <c r="C1709" t="s">
        <v>3852</v>
      </c>
      <c r="D1709">
        <f>Rohdaten!F1701 / 100</f>
        <v>11.09</v>
      </c>
    </row>
    <row r="1710" spans="2:4">
      <c r="B1710" s="4" t="s">
        <v>1742</v>
      </c>
      <c r="C1710" t="s">
        <v>3853</v>
      </c>
      <c r="D1710">
        <f>Rohdaten!F1702 / 100</f>
        <v>14.66</v>
      </c>
    </row>
    <row r="1711" spans="2:4">
      <c r="B1711" s="4" t="s">
        <v>1743</v>
      </c>
      <c r="C1711" t="s">
        <v>3854</v>
      </c>
      <c r="D1711">
        <f>Rohdaten!F1703 / 100</f>
        <v>15.44</v>
      </c>
    </row>
    <row r="1712" spans="2:4">
      <c r="B1712" s="4" t="s">
        <v>1744</v>
      </c>
      <c r="C1712" t="s">
        <v>3855</v>
      </c>
      <c r="D1712">
        <f>Rohdaten!F1704 / 100</f>
        <v>15.72</v>
      </c>
    </row>
    <row r="1713" spans="2:4">
      <c r="B1713" s="4" t="s">
        <v>1745</v>
      </c>
      <c r="C1713" t="s">
        <v>3856</v>
      </c>
      <c r="D1713">
        <f>Rohdaten!F1705 / 100</f>
        <v>14.97</v>
      </c>
    </row>
    <row r="1714" spans="2:4">
      <c r="B1714" s="4" t="s">
        <v>1746</v>
      </c>
      <c r="C1714" t="s">
        <v>3857</v>
      </c>
      <c r="D1714">
        <f>Rohdaten!F1706 / 100</f>
        <v>12.31</v>
      </c>
    </row>
    <row r="1715" spans="2:4">
      <c r="B1715" s="4" t="s">
        <v>1747</v>
      </c>
      <c r="C1715" t="s">
        <v>3858</v>
      </c>
      <c r="D1715">
        <f>Rohdaten!F1707 / 100</f>
        <v>8.35</v>
      </c>
    </row>
    <row r="1716" spans="2:4">
      <c r="B1716" s="4" t="s">
        <v>1748</v>
      </c>
      <c r="C1716" t="s">
        <v>3859</v>
      </c>
      <c r="D1716">
        <f>Rohdaten!F1708 / 100</f>
        <v>1.1299999999999999</v>
      </c>
    </row>
    <row r="1717" spans="2:4">
      <c r="B1717" s="4" t="s">
        <v>1749</v>
      </c>
      <c r="C1717" t="s">
        <v>3860</v>
      </c>
      <c r="D1717">
        <f>Rohdaten!F1709 / 100</f>
        <v>4.0199999999999996</v>
      </c>
    </row>
    <row r="1718" spans="2:4">
      <c r="B1718" s="4" t="s">
        <v>1750</v>
      </c>
      <c r="C1718" t="s">
        <v>3861</v>
      </c>
      <c r="D1718">
        <f>Rohdaten!F1710 / 100</f>
        <v>4.16</v>
      </c>
    </row>
    <row r="1719" spans="2:4">
      <c r="B1719" s="4" t="s">
        <v>1751</v>
      </c>
      <c r="C1719" t="s">
        <v>3862</v>
      </c>
      <c r="D1719">
        <f>Rohdaten!F1711 / 100</f>
        <v>-0.35</v>
      </c>
    </row>
    <row r="1720" spans="2:4">
      <c r="B1720" s="4" t="s">
        <v>1752</v>
      </c>
      <c r="C1720" t="s">
        <v>3863</v>
      </c>
      <c r="D1720">
        <f>Rohdaten!F1712 / 100</f>
        <v>5.98</v>
      </c>
    </row>
    <row r="1721" spans="2:4">
      <c r="B1721" s="4" t="s">
        <v>1753</v>
      </c>
      <c r="C1721" t="s">
        <v>3864</v>
      </c>
      <c r="D1721">
        <f>Rohdaten!F1713 / 100</f>
        <v>8.84</v>
      </c>
    </row>
    <row r="1722" spans="2:4">
      <c r="B1722" s="4" t="s">
        <v>1754</v>
      </c>
      <c r="C1722" t="s">
        <v>3865</v>
      </c>
      <c r="D1722">
        <f>Rohdaten!F1714 / 100</f>
        <v>12.67</v>
      </c>
    </row>
    <row r="1723" spans="2:4">
      <c r="B1723" s="4" t="s">
        <v>1755</v>
      </c>
      <c r="C1723" t="s">
        <v>3866</v>
      </c>
      <c r="D1723">
        <f>Rohdaten!F1715 / 100</f>
        <v>15.2</v>
      </c>
    </row>
    <row r="1724" spans="2:4">
      <c r="B1724" s="4" t="s">
        <v>1756</v>
      </c>
      <c r="C1724" t="s">
        <v>3867</v>
      </c>
      <c r="D1724">
        <f>Rohdaten!F1716 / 100</f>
        <v>21.91</v>
      </c>
    </row>
    <row r="1725" spans="2:4">
      <c r="B1725" s="4" t="s">
        <v>1757</v>
      </c>
      <c r="C1725" t="s">
        <v>3868</v>
      </c>
      <c r="D1725">
        <f>Rohdaten!F1717 / 100</f>
        <v>17.75</v>
      </c>
    </row>
    <row r="1726" spans="2:4">
      <c r="B1726" s="4" t="s">
        <v>1758</v>
      </c>
      <c r="C1726" t="s">
        <v>3869</v>
      </c>
      <c r="D1726">
        <f>Rohdaten!F1718 / 100</f>
        <v>13.16</v>
      </c>
    </row>
    <row r="1727" spans="2:4">
      <c r="B1727" s="4" t="s">
        <v>1759</v>
      </c>
      <c r="C1727" t="s">
        <v>3870</v>
      </c>
      <c r="D1727">
        <f>Rohdaten!F1719 / 100</f>
        <v>7.96</v>
      </c>
    </row>
    <row r="1728" spans="2:4">
      <c r="B1728" s="4" t="s">
        <v>1760</v>
      </c>
      <c r="C1728" t="s">
        <v>3871</v>
      </c>
      <c r="D1728">
        <f>Rohdaten!F1720 / 100</f>
        <v>7.92</v>
      </c>
    </row>
    <row r="1729" spans="2:4">
      <c r="B1729" s="4" t="s">
        <v>1761</v>
      </c>
      <c r="C1729" t="s">
        <v>3872</v>
      </c>
      <c r="D1729">
        <f>Rohdaten!F1721 / 100</f>
        <v>4.46</v>
      </c>
    </row>
    <row r="1730" spans="2:4">
      <c r="B1730" s="4" t="s">
        <v>1762</v>
      </c>
      <c r="C1730" t="s">
        <v>3873</v>
      </c>
      <c r="D1730">
        <f>Rohdaten!F1722 / 100</f>
        <v>1.74</v>
      </c>
    </row>
    <row r="1731" spans="2:4">
      <c r="B1731" s="4" t="s">
        <v>1763</v>
      </c>
      <c r="C1731" t="s">
        <v>3874</v>
      </c>
      <c r="D1731">
        <f>Rohdaten!F1723 / 100</f>
        <v>5.12</v>
      </c>
    </row>
    <row r="1732" spans="2:4">
      <c r="B1732" s="4" t="s">
        <v>1764</v>
      </c>
      <c r="C1732" t="s">
        <v>3875</v>
      </c>
      <c r="D1732">
        <f>Rohdaten!F1724 / 100</f>
        <v>3.84</v>
      </c>
    </row>
    <row r="1733" spans="2:4">
      <c r="B1733" s="4" t="s">
        <v>1765</v>
      </c>
      <c r="C1733" t="s">
        <v>3876</v>
      </c>
      <c r="D1733">
        <f>Rohdaten!F1725 / 100</f>
        <v>8.68</v>
      </c>
    </row>
    <row r="1734" spans="2:4">
      <c r="B1734" s="4" t="s">
        <v>1766</v>
      </c>
      <c r="C1734" t="s">
        <v>3877</v>
      </c>
      <c r="D1734">
        <f>Rohdaten!F1726 / 100</f>
        <v>12.18</v>
      </c>
    </row>
    <row r="1735" spans="2:4">
      <c r="B1735" s="4" t="s">
        <v>1767</v>
      </c>
      <c r="C1735" t="s">
        <v>3878</v>
      </c>
      <c r="D1735">
        <f>Rohdaten!F1727 / 100</f>
        <v>14.87</v>
      </c>
    </row>
    <row r="1736" spans="2:4">
      <c r="B1736" s="4" t="s">
        <v>1768</v>
      </c>
      <c r="C1736" t="s">
        <v>3879</v>
      </c>
      <c r="D1736">
        <f>Rohdaten!F1728 / 100</f>
        <v>20.39</v>
      </c>
    </row>
    <row r="1737" spans="2:4">
      <c r="B1737" s="4" t="s">
        <v>1769</v>
      </c>
      <c r="C1737" t="s">
        <v>3880</v>
      </c>
      <c r="D1737">
        <f>Rohdaten!F1729 / 100</f>
        <v>19.440000000000001</v>
      </c>
    </row>
    <row r="1738" spans="2:4">
      <c r="B1738" s="4" t="s">
        <v>1770</v>
      </c>
      <c r="C1738" t="s">
        <v>3881</v>
      </c>
      <c r="D1738">
        <f>Rohdaten!F1730 / 100</f>
        <v>13.71</v>
      </c>
    </row>
    <row r="1739" spans="2:4">
      <c r="B1739" s="4" t="s">
        <v>1771</v>
      </c>
      <c r="C1739" t="s">
        <v>3882</v>
      </c>
      <c r="D1739">
        <f>Rohdaten!F1731 / 100</f>
        <v>12.09</v>
      </c>
    </row>
    <row r="1740" spans="2:4">
      <c r="B1740" s="4" t="s">
        <v>1772</v>
      </c>
      <c r="C1740" t="s">
        <v>3883</v>
      </c>
      <c r="D1740">
        <f>Rohdaten!F1732 / 100</f>
        <v>4.79</v>
      </c>
    </row>
    <row r="1741" spans="2:4">
      <c r="B1741" s="4" t="s">
        <v>1773</v>
      </c>
      <c r="C1741" t="s">
        <v>3884</v>
      </c>
      <c r="D1741">
        <f>Rohdaten!F1733 / 100</f>
        <v>-1.81</v>
      </c>
    </row>
    <row r="1742" spans="2:4">
      <c r="B1742" s="4" t="s">
        <v>1774</v>
      </c>
      <c r="C1742" t="s">
        <v>3885</v>
      </c>
      <c r="D1742">
        <f>Rohdaten!F1734 / 100</f>
        <v>-2.4500000000000002</v>
      </c>
    </row>
    <row r="1743" spans="2:4">
      <c r="B1743" s="4" t="s">
        <v>1775</v>
      </c>
      <c r="C1743" t="s">
        <v>3886</v>
      </c>
      <c r="D1743">
        <f>Rohdaten!F1735 / 100</f>
        <v>-1.71</v>
      </c>
    </row>
    <row r="1744" spans="2:4">
      <c r="B1744" s="4" t="s">
        <v>1776</v>
      </c>
      <c r="C1744" t="s">
        <v>3887</v>
      </c>
      <c r="D1744">
        <f>Rohdaten!F1736 / 100</f>
        <v>1.67</v>
      </c>
    </row>
    <row r="1745" spans="2:4">
      <c r="B1745" s="4" t="s">
        <v>1777</v>
      </c>
      <c r="C1745" t="s">
        <v>3888</v>
      </c>
      <c r="D1745">
        <f>Rohdaten!F1737 / 100</f>
        <v>9.18</v>
      </c>
    </row>
    <row r="1746" spans="2:4">
      <c r="B1746" s="4" t="s">
        <v>1778</v>
      </c>
      <c r="C1746" t="s">
        <v>3889</v>
      </c>
      <c r="D1746">
        <f>Rohdaten!F1738 / 100</f>
        <v>10.91</v>
      </c>
    </row>
    <row r="1747" spans="2:4">
      <c r="B1747" s="4" t="s">
        <v>1779</v>
      </c>
      <c r="C1747" t="s">
        <v>3890</v>
      </c>
      <c r="D1747">
        <f>Rohdaten!F1739 / 100</f>
        <v>14.91</v>
      </c>
    </row>
    <row r="1748" spans="2:4">
      <c r="B1748" s="4" t="s">
        <v>1780</v>
      </c>
      <c r="C1748" t="s">
        <v>3891</v>
      </c>
      <c r="D1748">
        <f>Rohdaten!F1740 / 100</f>
        <v>15.84</v>
      </c>
    </row>
    <row r="1749" spans="2:4">
      <c r="B1749" s="4" t="s">
        <v>1781</v>
      </c>
      <c r="C1749" t="s">
        <v>3892</v>
      </c>
      <c r="D1749">
        <f>Rohdaten!F1741 / 100</f>
        <v>18.37</v>
      </c>
    </row>
    <row r="1750" spans="2:4">
      <c r="B1750" s="4" t="s">
        <v>1782</v>
      </c>
      <c r="C1750" t="s">
        <v>3893</v>
      </c>
      <c r="D1750">
        <f>Rohdaten!F1742 / 100</f>
        <v>11.87</v>
      </c>
    </row>
    <row r="1751" spans="2:4">
      <c r="B1751" s="4" t="s">
        <v>1783</v>
      </c>
      <c r="C1751" t="s">
        <v>3894</v>
      </c>
      <c r="D1751">
        <f>Rohdaten!F1743 / 100</f>
        <v>9.57</v>
      </c>
    </row>
    <row r="1752" spans="2:4">
      <c r="B1752" s="4" t="s">
        <v>1784</v>
      </c>
      <c r="C1752" t="s">
        <v>3895</v>
      </c>
      <c r="D1752">
        <f>Rohdaten!F1744 / 100</f>
        <v>5.0599999999999996</v>
      </c>
    </row>
    <row r="1753" spans="2:4">
      <c r="B1753" s="4" t="s">
        <v>1785</v>
      </c>
      <c r="C1753" t="s">
        <v>3896</v>
      </c>
      <c r="D1753">
        <f>Rohdaten!F1745 / 100</f>
        <v>-0.66</v>
      </c>
    </row>
    <row r="1754" spans="2:4">
      <c r="B1754" s="4" t="s">
        <v>1786</v>
      </c>
      <c r="C1754" t="s">
        <v>3897</v>
      </c>
      <c r="D1754">
        <f>Rohdaten!F1746 / 100</f>
        <v>-1.47</v>
      </c>
    </row>
    <row r="1755" spans="2:4">
      <c r="B1755" s="4" t="s">
        <v>1787</v>
      </c>
      <c r="C1755" t="s">
        <v>3898</v>
      </c>
      <c r="D1755">
        <f>Rohdaten!F1747 / 100</f>
        <v>5.24</v>
      </c>
    </row>
    <row r="1756" spans="2:4">
      <c r="B1756" s="4" t="s">
        <v>1788</v>
      </c>
      <c r="C1756" t="s">
        <v>3899</v>
      </c>
      <c r="D1756">
        <f>Rohdaten!F1748 / 100</f>
        <v>5.84</v>
      </c>
    </row>
    <row r="1757" spans="2:4">
      <c r="B1757" s="4" t="s">
        <v>1789</v>
      </c>
      <c r="C1757" t="s">
        <v>3900</v>
      </c>
      <c r="D1757">
        <f>Rohdaten!F1749 / 100</f>
        <v>6.98</v>
      </c>
    </row>
    <row r="1758" spans="2:4">
      <c r="B1758" s="4" t="s">
        <v>1790</v>
      </c>
      <c r="C1758" t="s">
        <v>3901</v>
      </c>
      <c r="D1758">
        <f>Rohdaten!F1750 / 100</f>
        <v>12.44</v>
      </c>
    </row>
    <row r="1759" spans="2:4">
      <c r="B1759" s="4" t="s">
        <v>1791</v>
      </c>
      <c r="C1759" t="s">
        <v>3902</v>
      </c>
      <c r="D1759">
        <f>Rohdaten!F1751 / 100</f>
        <v>16.440000000000001</v>
      </c>
    </row>
    <row r="1760" spans="2:4">
      <c r="B1760" s="4" t="s">
        <v>1792</v>
      </c>
      <c r="C1760" t="s">
        <v>3903</v>
      </c>
      <c r="D1760">
        <f>Rohdaten!F1752 / 100</f>
        <v>18.04</v>
      </c>
    </row>
    <row r="1761" spans="2:4">
      <c r="B1761" s="4" t="s">
        <v>1793</v>
      </c>
      <c r="C1761" t="s">
        <v>3904</v>
      </c>
      <c r="D1761">
        <f>Rohdaten!F1753 / 100</f>
        <v>20.99</v>
      </c>
    </row>
    <row r="1762" spans="2:4">
      <c r="B1762" s="4" t="s">
        <v>1794</v>
      </c>
      <c r="C1762" t="s">
        <v>3905</v>
      </c>
      <c r="D1762">
        <f>Rohdaten!F1754 / 100</f>
        <v>13.39</v>
      </c>
    </row>
    <row r="1763" spans="2:4">
      <c r="B1763" s="4" t="s">
        <v>1795</v>
      </c>
      <c r="C1763" t="s">
        <v>3906</v>
      </c>
      <c r="D1763">
        <f>Rohdaten!F1755 / 100</f>
        <v>7.92</v>
      </c>
    </row>
    <row r="1764" spans="2:4">
      <c r="B1764" s="4" t="s">
        <v>1796</v>
      </c>
      <c r="C1764" t="s">
        <v>3907</v>
      </c>
      <c r="D1764">
        <f>Rohdaten!F1756 / 100</f>
        <v>4.84</v>
      </c>
    </row>
    <row r="1765" spans="2:4">
      <c r="B1765" s="4" t="s">
        <v>1797</v>
      </c>
      <c r="C1765" t="s">
        <v>3908</v>
      </c>
      <c r="D1765">
        <f>Rohdaten!F1757 / 100</f>
        <v>3.36</v>
      </c>
    </row>
    <row r="1766" spans="2:4">
      <c r="B1766" s="4" t="s">
        <v>1798</v>
      </c>
      <c r="C1766" t="s">
        <v>3909</v>
      </c>
      <c r="D1766">
        <f>Rohdaten!F1758 / 100</f>
        <v>4.04</v>
      </c>
    </row>
    <row r="1767" spans="2:4">
      <c r="B1767" s="4" t="s">
        <v>1799</v>
      </c>
      <c r="C1767" t="s">
        <v>3910</v>
      </c>
      <c r="D1767">
        <f>Rohdaten!F1759 / 100</f>
        <v>5.86</v>
      </c>
    </row>
    <row r="1768" spans="2:4">
      <c r="B1768" s="4" t="s">
        <v>1800</v>
      </c>
      <c r="C1768" t="s">
        <v>3911</v>
      </c>
      <c r="D1768">
        <f>Rohdaten!F1760 / 100</f>
        <v>6.07</v>
      </c>
    </row>
    <row r="1769" spans="2:4">
      <c r="B1769" s="4" t="s">
        <v>1801</v>
      </c>
      <c r="C1769" t="s">
        <v>3912</v>
      </c>
      <c r="D1769">
        <f>Rohdaten!F1761 / 100</f>
        <v>9.0500000000000007</v>
      </c>
    </row>
    <row r="1770" spans="2:4">
      <c r="B1770" s="4" t="s">
        <v>1802</v>
      </c>
      <c r="C1770" t="s">
        <v>3913</v>
      </c>
      <c r="D1770">
        <f>Rohdaten!F1762 / 100</f>
        <v>14.46</v>
      </c>
    </row>
    <row r="1771" spans="2:4">
      <c r="B1771" s="4" t="s">
        <v>1803</v>
      </c>
      <c r="C1771" t="s">
        <v>3914</v>
      </c>
      <c r="D1771">
        <f>Rohdaten!F1763 / 100</f>
        <v>15.93</v>
      </c>
    </row>
    <row r="1772" spans="2:4">
      <c r="B1772" s="4" t="s">
        <v>1804</v>
      </c>
      <c r="C1772" t="s">
        <v>3915</v>
      </c>
      <c r="D1772">
        <f>Rohdaten!F1764 / 100</f>
        <v>15.88</v>
      </c>
    </row>
    <row r="1773" spans="2:4">
      <c r="B1773" s="4" t="s">
        <v>1805</v>
      </c>
      <c r="C1773" t="s">
        <v>3916</v>
      </c>
      <c r="D1773">
        <f>Rohdaten!F1765 / 100</f>
        <v>16.239999999999998</v>
      </c>
    </row>
    <row r="1774" spans="2:4">
      <c r="B1774" s="4" t="s">
        <v>1806</v>
      </c>
      <c r="C1774" t="s">
        <v>3917</v>
      </c>
      <c r="D1774">
        <f>Rohdaten!F1766 / 100</f>
        <v>13.85</v>
      </c>
    </row>
    <row r="1775" spans="2:4">
      <c r="B1775" s="4" t="s">
        <v>1807</v>
      </c>
      <c r="C1775" t="s">
        <v>3918</v>
      </c>
      <c r="D1775">
        <f>Rohdaten!F1767 / 100</f>
        <v>8.74</v>
      </c>
    </row>
    <row r="1776" spans="2:4">
      <c r="B1776" s="4" t="s">
        <v>1808</v>
      </c>
      <c r="C1776" t="s">
        <v>3919</v>
      </c>
      <c r="D1776">
        <f>Rohdaten!F1768 / 100</f>
        <v>2.56</v>
      </c>
    </row>
    <row r="1777" spans="2:4">
      <c r="B1777" s="4" t="s">
        <v>1809</v>
      </c>
      <c r="C1777" t="s">
        <v>3920</v>
      </c>
      <c r="D1777">
        <f>Rohdaten!F1769 / 100</f>
        <v>1.89</v>
      </c>
    </row>
    <row r="1778" spans="2:4">
      <c r="B1778" s="4" t="s">
        <v>1810</v>
      </c>
      <c r="C1778" t="s">
        <v>3921</v>
      </c>
      <c r="D1778">
        <f>Rohdaten!F1770 / 100</f>
        <v>4.18</v>
      </c>
    </row>
    <row r="1779" spans="2:4">
      <c r="B1779" s="4" t="s">
        <v>1811</v>
      </c>
      <c r="C1779" t="s">
        <v>3922</v>
      </c>
      <c r="D1779">
        <f>Rohdaten!F1771 / 100</f>
        <v>2.21</v>
      </c>
    </row>
    <row r="1780" spans="2:4">
      <c r="B1780" s="4" t="s">
        <v>1812</v>
      </c>
      <c r="C1780" t="s">
        <v>3923</v>
      </c>
      <c r="D1780">
        <f>Rohdaten!F1772 / 100</f>
        <v>6.16</v>
      </c>
    </row>
    <row r="1781" spans="2:4">
      <c r="B1781" s="4" t="s">
        <v>1813</v>
      </c>
      <c r="C1781" t="s">
        <v>3924</v>
      </c>
      <c r="D1781">
        <f>Rohdaten!F1773 / 100</f>
        <v>9.7200000000000006</v>
      </c>
    </row>
    <row r="1782" spans="2:4">
      <c r="B1782" s="4" t="s">
        <v>1814</v>
      </c>
      <c r="C1782" t="s">
        <v>3925</v>
      </c>
      <c r="D1782">
        <f>Rohdaten!F1774 / 100</f>
        <v>13.61</v>
      </c>
    </row>
    <row r="1783" spans="2:4">
      <c r="B1783" s="4" t="s">
        <v>1815</v>
      </c>
      <c r="C1783" t="s">
        <v>3926</v>
      </c>
      <c r="D1783">
        <f>Rohdaten!F1775 / 100</f>
        <v>15.4</v>
      </c>
    </row>
    <row r="1784" spans="2:4">
      <c r="B1784" s="4" t="s">
        <v>1816</v>
      </c>
      <c r="C1784" t="s">
        <v>3927</v>
      </c>
      <c r="D1784">
        <f>Rohdaten!F1776 / 100</f>
        <v>19.37</v>
      </c>
    </row>
    <row r="1785" spans="2:4">
      <c r="B1785" s="4" t="s">
        <v>1817</v>
      </c>
      <c r="C1785" t="s">
        <v>3928</v>
      </c>
      <c r="D1785">
        <f>Rohdaten!F1777 / 100</f>
        <v>17.38</v>
      </c>
    </row>
    <row r="1786" spans="2:4">
      <c r="B1786" s="4" t="s">
        <v>1818</v>
      </c>
      <c r="C1786" t="s">
        <v>3929</v>
      </c>
      <c r="D1786">
        <f>Rohdaten!F1778 / 100</f>
        <v>17.84</v>
      </c>
    </row>
    <row r="1787" spans="2:4">
      <c r="B1787" s="4" t="s">
        <v>1819</v>
      </c>
      <c r="C1787" t="s">
        <v>3930</v>
      </c>
      <c r="D1787">
        <f>Rohdaten!F1779 / 100</f>
        <v>9.92</v>
      </c>
    </row>
    <row r="1788" spans="2:4">
      <c r="B1788" s="4" t="s">
        <v>1820</v>
      </c>
      <c r="C1788" t="s">
        <v>3931</v>
      </c>
      <c r="D1788">
        <f>Rohdaten!F1780 / 100</f>
        <v>5.0199999999999996</v>
      </c>
    </row>
    <row r="1789" spans="2:4">
      <c r="B1789" s="4" t="s">
        <v>1821</v>
      </c>
      <c r="C1789" t="s">
        <v>3932</v>
      </c>
      <c r="D1789">
        <f>Rohdaten!F1781 / 100</f>
        <v>3.6</v>
      </c>
    </row>
    <row r="1790" spans="2:4">
      <c r="B1790" s="4" t="s">
        <v>1822</v>
      </c>
      <c r="C1790" t="s">
        <v>3933</v>
      </c>
      <c r="D1790">
        <f>Rohdaten!F1782 / 100</f>
        <v>3.27</v>
      </c>
    </row>
    <row r="1791" spans="2:4">
      <c r="B1791" s="4" t="s">
        <v>1823</v>
      </c>
      <c r="C1791" t="s">
        <v>3934</v>
      </c>
      <c r="D1791">
        <f>Rohdaten!F1783 / 100</f>
        <v>4.76</v>
      </c>
    </row>
    <row r="1792" spans="2:4">
      <c r="B1792" s="4" t="s">
        <v>1824</v>
      </c>
      <c r="C1792" t="s">
        <v>3935</v>
      </c>
      <c r="D1792">
        <f>Rohdaten!F1784 / 100</f>
        <v>5.95</v>
      </c>
    </row>
    <row r="1793" spans="2:4">
      <c r="B1793" s="4" t="s">
        <v>1825</v>
      </c>
      <c r="C1793" t="s">
        <v>3936</v>
      </c>
      <c r="D1793">
        <f>Rohdaten!F1785 / 100</f>
        <v>10.37</v>
      </c>
    </row>
    <row r="1794" spans="2:4">
      <c r="B1794" s="4" t="s">
        <v>1826</v>
      </c>
      <c r="C1794" t="s">
        <v>3937</v>
      </c>
      <c r="D1794">
        <f>Rohdaten!F1786 / 100</f>
        <v>15.09</v>
      </c>
    </row>
    <row r="1795" spans="2:4">
      <c r="B1795" s="4" t="s">
        <v>1827</v>
      </c>
      <c r="C1795" t="s">
        <v>3938</v>
      </c>
      <c r="D1795">
        <f>Rohdaten!F1787 / 100</f>
        <v>16.25</v>
      </c>
    </row>
    <row r="1796" spans="2:4">
      <c r="B1796" s="4" t="s">
        <v>1828</v>
      </c>
      <c r="C1796" t="s">
        <v>3939</v>
      </c>
      <c r="D1796">
        <f>Rohdaten!F1788 / 100</f>
        <v>15.61</v>
      </c>
    </row>
    <row r="1797" spans="2:4">
      <c r="B1797" s="4" t="s">
        <v>1829</v>
      </c>
      <c r="C1797" t="s">
        <v>3940</v>
      </c>
      <c r="D1797">
        <f>Rohdaten!F1789 / 100</f>
        <v>16.989999999999998</v>
      </c>
    </row>
    <row r="1798" spans="2:4">
      <c r="B1798" s="4" t="s">
        <v>1830</v>
      </c>
      <c r="C1798" t="s">
        <v>3941</v>
      </c>
      <c r="D1798">
        <f>Rohdaten!F1790 / 100</f>
        <v>14.16</v>
      </c>
    </row>
    <row r="1799" spans="2:4">
      <c r="B1799" s="4" t="s">
        <v>1831</v>
      </c>
      <c r="C1799" t="s">
        <v>3942</v>
      </c>
      <c r="D1799">
        <f>Rohdaten!F1791 / 100</f>
        <v>10.91</v>
      </c>
    </row>
    <row r="1800" spans="2:4">
      <c r="B1800" s="4" t="s">
        <v>1832</v>
      </c>
      <c r="C1800" t="s">
        <v>3943</v>
      </c>
      <c r="D1800">
        <f>Rohdaten!F1792 / 100</f>
        <v>7.13</v>
      </c>
    </row>
    <row r="1801" spans="2:4">
      <c r="B1801" s="4" t="s">
        <v>1833</v>
      </c>
      <c r="C1801" t="s">
        <v>3944</v>
      </c>
      <c r="D1801">
        <f>Rohdaten!F1793 / 100</f>
        <v>3.9</v>
      </c>
    </row>
    <row r="1802" spans="2:4">
      <c r="B1802" s="4" t="s">
        <v>1834</v>
      </c>
      <c r="C1802" t="s">
        <v>3945</v>
      </c>
      <c r="D1802">
        <f>Rohdaten!F1794 / 100</f>
        <v>1.76</v>
      </c>
    </row>
    <row r="1803" spans="2:4">
      <c r="B1803" s="4" t="s">
        <v>1835</v>
      </c>
      <c r="C1803" t="s">
        <v>3946</v>
      </c>
      <c r="D1803">
        <f>Rohdaten!F1795 / 100</f>
        <v>2.86</v>
      </c>
    </row>
    <row r="1804" spans="2:4">
      <c r="B1804" s="4" t="s">
        <v>1836</v>
      </c>
      <c r="C1804" t="s">
        <v>3947</v>
      </c>
      <c r="D1804">
        <f>Rohdaten!F1796 / 100</f>
        <v>3.4</v>
      </c>
    </row>
    <row r="1805" spans="2:4">
      <c r="B1805" s="4" t="s">
        <v>1837</v>
      </c>
      <c r="C1805" t="s">
        <v>3948</v>
      </c>
      <c r="D1805">
        <f>Rohdaten!F1797 / 100</f>
        <v>7.65</v>
      </c>
    </row>
    <row r="1806" spans="2:4">
      <c r="B1806" s="4" t="s">
        <v>1838</v>
      </c>
      <c r="C1806" t="s">
        <v>3949</v>
      </c>
      <c r="D1806">
        <f>Rohdaten!F1798 / 100</f>
        <v>13.55</v>
      </c>
    </row>
    <row r="1807" spans="2:4">
      <c r="B1807" s="4" t="s">
        <v>1839</v>
      </c>
      <c r="C1807" t="s">
        <v>3950</v>
      </c>
      <c r="D1807">
        <f>Rohdaten!F1799 / 100</f>
        <v>13.95</v>
      </c>
    </row>
    <row r="1808" spans="2:4">
      <c r="B1808" s="4" t="s">
        <v>1840</v>
      </c>
      <c r="C1808" t="s">
        <v>3951</v>
      </c>
      <c r="D1808">
        <f>Rohdaten!F1800 / 100</f>
        <v>18.57</v>
      </c>
    </row>
    <row r="1809" spans="2:4">
      <c r="B1809" s="4" t="s">
        <v>1841</v>
      </c>
      <c r="C1809" t="s">
        <v>3952</v>
      </c>
      <c r="D1809">
        <f>Rohdaten!F1801 / 100</f>
        <v>18.41</v>
      </c>
    </row>
    <row r="1810" spans="2:4">
      <c r="B1810" s="4" t="s">
        <v>1842</v>
      </c>
      <c r="C1810" t="s">
        <v>3953</v>
      </c>
      <c r="D1810">
        <f>Rohdaten!F1802 / 100</f>
        <v>12.44</v>
      </c>
    </row>
    <row r="1811" spans="2:4">
      <c r="B1811" s="4" t="s">
        <v>1843</v>
      </c>
      <c r="C1811" t="s">
        <v>3954</v>
      </c>
      <c r="D1811">
        <f>Rohdaten!F1803 / 100</f>
        <v>13.17</v>
      </c>
    </row>
    <row r="1812" spans="2:4">
      <c r="B1812" s="4" t="s">
        <v>1844</v>
      </c>
      <c r="C1812" t="s">
        <v>3955</v>
      </c>
      <c r="D1812">
        <f>Rohdaten!F1804 / 100</f>
        <v>5.7</v>
      </c>
    </row>
    <row r="1813" spans="2:4">
      <c r="B1813" s="4" t="s">
        <v>1845</v>
      </c>
      <c r="C1813" t="s">
        <v>3956</v>
      </c>
      <c r="D1813">
        <f>Rohdaten!F1805 / 100</f>
        <v>1.3</v>
      </c>
    </row>
    <row r="1814" spans="2:4">
      <c r="B1814" s="4" t="s">
        <v>1846</v>
      </c>
      <c r="C1814" t="s">
        <v>3957</v>
      </c>
      <c r="D1814">
        <f>Rohdaten!F1806 / 100</f>
        <v>3.54</v>
      </c>
    </row>
    <row r="1815" spans="2:4">
      <c r="B1815" s="4" t="s">
        <v>1847</v>
      </c>
      <c r="C1815" t="s">
        <v>3958</v>
      </c>
      <c r="D1815">
        <f>Rohdaten!F1807 / 100</f>
        <v>5.82</v>
      </c>
    </row>
    <row r="1816" spans="2:4">
      <c r="B1816" s="4" t="s">
        <v>1848</v>
      </c>
      <c r="C1816" t="s">
        <v>3959</v>
      </c>
      <c r="D1816">
        <f>Rohdaten!F1808 / 100</f>
        <v>5.83</v>
      </c>
    </row>
    <row r="1817" spans="2:4">
      <c r="B1817" s="4" t="s">
        <v>1849</v>
      </c>
      <c r="C1817" t="s">
        <v>3960</v>
      </c>
      <c r="D1817">
        <f>Rohdaten!F1809 / 100</f>
        <v>8.56</v>
      </c>
    </row>
    <row r="1818" spans="2:4">
      <c r="B1818" s="4" t="s">
        <v>1850</v>
      </c>
      <c r="C1818" t="s">
        <v>3961</v>
      </c>
      <c r="D1818">
        <f>Rohdaten!F1810 / 100</f>
        <v>13.77</v>
      </c>
    </row>
    <row r="1819" spans="2:4">
      <c r="B1819" s="4" t="s">
        <v>1851</v>
      </c>
      <c r="C1819" t="s">
        <v>3962</v>
      </c>
      <c r="D1819">
        <f>Rohdaten!F1811 / 100</f>
        <v>16.489999999999998</v>
      </c>
    </row>
    <row r="1820" spans="2:4">
      <c r="B1820" s="4" t="s">
        <v>1852</v>
      </c>
      <c r="C1820" t="s">
        <v>3963</v>
      </c>
      <c r="D1820">
        <f>Rohdaten!F1812 / 100</f>
        <v>17.63</v>
      </c>
    </row>
    <row r="1821" spans="2:4">
      <c r="B1821" s="4" t="s">
        <v>1853</v>
      </c>
      <c r="C1821" t="s">
        <v>3964</v>
      </c>
      <c r="D1821">
        <f>Rohdaten!F1813 / 100</f>
        <v>19.760000000000002</v>
      </c>
    </row>
    <row r="1822" spans="2:4">
      <c r="B1822" s="4" t="s">
        <v>1854</v>
      </c>
      <c r="C1822" t="s">
        <v>3965</v>
      </c>
      <c r="D1822">
        <f>Rohdaten!F1814 / 100</f>
        <v>14.6</v>
      </c>
    </row>
    <row r="1823" spans="2:4">
      <c r="B1823" s="4" t="s">
        <v>1855</v>
      </c>
      <c r="C1823" t="s">
        <v>3966</v>
      </c>
      <c r="D1823">
        <f>Rohdaten!F1815 / 100</f>
        <v>8.02</v>
      </c>
    </row>
    <row r="1824" spans="2:4">
      <c r="B1824" s="4" t="s">
        <v>1856</v>
      </c>
      <c r="C1824" t="s">
        <v>3967</v>
      </c>
      <c r="D1824">
        <f>Rohdaten!F1816 / 100</f>
        <v>5.17</v>
      </c>
    </row>
    <row r="1825" spans="2:4">
      <c r="B1825" s="4" t="s">
        <v>1857</v>
      </c>
      <c r="C1825" t="s">
        <v>3968</v>
      </c>
      <c r="D1825">
        <f>Rohdaten!F1817 / 100</f>
        <v>-0.39</v>
      </c>
    </row>
    <row r="1826" spans="2:4">
      <c r="B1826" s="4" t="s">
        <v>1858</v>
      </c>
      <c r="C1826" t="s">
        <v>3969</v>
      </c>
      <c r="D1826">
        <f>Rohdaten!F1818 / 100</f>
        <v>0.9</v>
      </c>
    </row>
    <row r="1827" spans="2:4">
      <c r="B1827" s="4" t="s">
        <v>1859</v>
      </c>
      <c r="C1827" t="s">
        <v>3970</v>
      </c>
      <c r="D1827">
        <f>Rohdaten!F1819 / 100</f>
        <v>-0.65</v>
      </c>
    </row>
    <row r="1828" spans="2:4">
      <c r="B1828" s="4" t="s">
        <v>1860</v>
      </c>
      <c r="C1828" t="s">
        <v>3971</v>
      </c>
      <c r="D1828">
        <f>Rohdaten!F1820 / 100</f>
        <v>5.51</v>
      </c>
    </row>
    <row r="1829" spans="2:4">
      <c r="B1829" s="4" t="s">
        <v>1861</v>
      </c>
      <c r="C1829" t="s">
        <v>3972</v>
      </c>
      <c r="D1829">
        <f>Rohdaten!F1821 / 100</f>
        <v>9.08</v>
      </c>
    </row>
    <row r="1830" spans="2:4">
      <c r="B1830" s="4" t="s">
        <v>1862</v>
      </c>
      <c r="C1830" t="s">
        <v>3973</v>
      </c>
      <c r="D1830">
        <f>Rohdaten!F1822 / 100</f>
        <v>13.2</v>
      </c>
    </row>
    <row r="1831" spans="2:4">
      <c r="B1831" s="4" t="s">
        <v>1863</v>
      </c>
      <c r="C1831" t="s">
        <v>3974</v>
      </c>
      <c r="D1831">
        <f>Rohdaten!F1823 / 100</f>
        <v>17.95</v>
      </c>
    </row>
    <row r="1832" spans="2:4">
      <c r="B1832" s="4" t="s">
        <v>1864</v>
      </c>
      <c r="C1832" t="s">
        <v>3975</v>
      </c>
      <c r="D1832">
        <f>Rohdaten!F1824 / 100</f>
        <v>18.97</v>
      </c>
    </row>
    <row r="1833" spans="2:4">
      <c r="B1833" s="4" t="s">
        <v>1865</v>
      </c>
      <c r="C1833" t="s">
        <v>3976</v>
      </c>
      <c r="D1833">
        <f>Rohdaten!F1825 / 100</f>
        <v>19.64</v>
      </c>
    </row>
    <row r="1834" spans="2:4">
      <c r="B1834" s="4" t="s">
        <v>1866</v>
      </c>
      <c r="C1834" t="s">
        <v>3977</v>
      </c>
      <c r="D1834">
        <f>Rohdaten!F1826 / 100</f>
        <v>13.83</v>
      </c>
    </row>
    <row r="1835" spans="2:4">
      <c r="B1835" s="4" t="s">
        <v>1867</v>
      </c>
      <c r="C1835" t="s">
        <v>3978</v>
      </c>
      <c r="D1835">
        <f>Rohdaten!F1827 / 100</f>
        <v>5.96</v>
      </c>
    </row>
    <row r="1836" spans="2:4">
      <c r="B1836" s="4" t="s">
        <v>1868</v>
      </c>
      <c r="C1836" t="s">
        <v>3979</v>
      </c>
      <c r="D1836">
        <f>Rohdaten!F1828 / 100</f>
        <v>7</v>
      </c>
    </row>
    <row r="1837" spans="2:4">
      <c r="B1837" s="4" t="s">
        <v>1869</v>
      </c>
      <c r="C1837" t="s">
        <v>3980</v>
      </c>
      <c r="D1837">
        <f>Rohdaten!F1829 / 100</f>
        <v>3.04</v>
      </c>
    </row>
    <row r="1838" spans="2:4">
      <c r="B1838" s="4" t="s">
        <v>1870</v>
      </c>
      <c r="C1838" t="s">
        <v>3981</v>
      </c>
      <c r="D1838">
        <f>Rohdaten!F1830 / 100</f>
        <v>1.68</v>
      </c>
    </row>
    <row r="1839" spans="2:4">
      <c r="B1839" s="4" t="s">
        <v>1871</v>
      </c>
      <c r="C1839" t="s">
        <v>3982</v>
      </c>
      <c r="D1839">
        <f>Rohdaten!F1831 / 100</f>
        <v>3.92</v>
      </c>
    </row>
    <row r="1840" spans="2:4">
      <c r="B1840" s="4" t="s">
        <v>1872</v>
      </c>
      <c r="C1840" t="s">
        <v>3983</v>
      </c>
      <c r="D1840">
        <f>Rohdaten!F1832 / 100</f>
        <v>5.0999999999999996</v>
      </c>
    </row>
    <row r="1841" spans="2:4">
      <c r="B1841" s="4" t="s">
        <v>1873</v>
      </c>
      <c r="C1841" t="s">
        <v>3984</v>
      </c>
      <c r="D1841">
        <f>Rohdaten!F1833 / 100</f>
        <v>9.89</v>
      </c>
    </row>
    <row r="1842" spans="2:4">
      <c r="B1842" s="4" t="s">
        <v>1874</v>
      </c>
      <c r="C1842" t="s">
        <v>3985</v>
      </c>
      <c r="D1842">
        <f>Rohdaten!F1834 / 100</f>
        <v>11.73</v>
      </c>
    </row>
    <row r="1843" spans="2:4">
      <c r="B1843" s="4" t="s">
        <v>1875</v>
      </c>
      <c r="C1843" t="s">
        <v>3986</v>
      </c>
      <c r="D1843">
        <f>Rohdaten!F1835 / 100</f>
        <v>15.1</v>
      </c>
    </row>
    <row r="1844" spans="2:4">
      <c r="B1844" s="4" t="s">
        <v>1876</v>
      </c>
      <c r="C1844" t="s">
        <v>3987</v>
      </c>
      <c r="D1844">
        <f>Rohdaten!F1836 / 100</f>
        <v>16.47</v>
      </c>
    </row>
    <row r="1845" spans="2:4">
      <c r="B1845" s="4" t="s">
        <v>1877</v>
      </c>
      <c r="C1845" t="s">
        <v>3988</v>
      </c>
      <c r="D1845">
        <f>Rohdaten!F1837 / 100</f>
        <v>18.84</v>
      </c>
    </row>
    <row r="1846" spans="2:4">
      <c r="B1846" s="4" t="s">
        <v>1878</v>
      </c>
      <c r="C1846" t="s">
        <v>3989</v>
      </c>
      <c r="D1846">
        <f>Rohdaten!F1838 / 100</f>
        <v>14.6</v>
      </c>
    </row>
    <row r="1847" spans="2:4">
      <c r="B1847" s="4" t="s">
        <v>1879</v>
      </c>
      <c r="C1847" t="s">
        <v>3990</v>
      </c>
      <c r="D1847">
        <f>Rohdaten!F1839 / 100</f>
        <v>10.26</v>
      </c>
    </row>
    <row r="1848" spans="2:4">
      <c r="B1848" s="4" t="s">
        <v>1880</v>
      </c>
      <c r="C1848" t="s">
        <v>3991</v>
      </c>
      <c r="D1848">
        <f>Rohdaten!F1840 / 100</f>
        <v>5.04</v>
      </c>
    </row>
    <row r="1849" spans="2:4">
      <c r="B1849" s="4" t="s">
        <v>1881</v>
      </c>
      <c r="C1849" t="s">
        <v>3992</v>
      </c>
      <c r="D1849">
        <f>Rohdaten!F1841 / 100</f>
        <v>2.87</v>
      </c>
    </row>
    <row r="1850" spans="2:4">
      <c r="B1850" s="4" t="s">
        <v>1882</v>
      </c>
      <c r="C1850" t="s">
        <v>3993</v>
      </c>
      <c r="D1850">
        <f>Rohdaten!F1842 / 100</f>
        <v>3.97</v>
      </c>
    </row>
    <row r="1851" spans="2:4">
      <c r="B1851" s="4" t="s">
        <v>1883</v>
      </c>
      <c r="C1851" t="s">
        <v>3994</v>
      </c>
      <c r="D1851">
        <f>Rohdaten!F1843 / 100</f>
        <v>0.94</v>
      </c>
    </row>
    <row r="1852" spans="2:4">
      <c r="B1852" s="4" t="s">
        <v>1884</v>
      </c>
      <c r="C1852" t="s">
        <v>3995</v>
      </c>
      <c r="D1852">
        <f>Rohdaten!F1844 / 100</f>
        <v>4.28</v>
      </c>
    </row>
    <row r="1853" spans="2:4">
      <c r="B1853" s="4" t="s">
        <v>1885</v>
      </c>
      <c r="C1853" t="s">
        <v>3996</v>
      </c>
      <c r="D1853">
        <f>Rohdaten!F1845 / 100</f>
        <v>9.84</v>
      </c>
    </row>
    <row r="1854" spans="2:4">
      <c r="B1854" s="4" t="s">
        <v>1886</v>
      </c>
      <c r="C1854" t="s">
        <v>3997</v>
      </c>
      <c r="D1854">
        <f>Rohdaten!F1846 / 100</f>
        <v>12.25</v>
      </c>
    </row>
    <row r="1855" spans="2:4">
      <c r="B1855" s="4" t="s">
        <v>1887</v>
      </c>
      <c r="C1855" t="s">
        <v>3998</v>
      </c>
      <c r="D1855">
        <f>Rohdaten!F1847 / 100</f>
        <v>15.45</v>
      </c>
    </row>
    <row r="1856" spans="2:4">
      <c r="B1856" s="4" t="s">
        <v>1888</v>
      </c>
      <c r="C1856" t="s">
        <v>3999</v>
      </c>
      <c r="D1856">
        <f>Rohdaten!F1848 / 100</f>
        <v>18.11</v>
      </c>
    </row>
    <row r="1857" spans="2:4">
      <c r="B1857" s="4" t="s">
        <v>1889</v>
      </c>
      <c r="C1857" t="s">
        <v>4000</v>
      </c>
      <c r="D1857">
        <f>Rohdaten!F1849 / 100</f>
        <v>15.64</v>
      </c>
    </row>
    <row r="1858" spans="2:4">
      <c r="B1858" s="4" t="s">
        <v>1890</v>
      </c>
      <c r="C1858" t="s">
        <v>4001</v>
      </c>
      <c r="D1858">
        <f>Rohdaten!F1850 / 100</f>
        <v>15.38</v>
      </c>
    </row>
    <row r="1859" spans="2:4">
      <c r="B1859" s="4" t="s">
        <v>1891</v>
      </c>
      <c r="C1859" t="s">
        <v>4002</v>
      </c>
      <c r="D1859">
        <f>Rohdaten!F1851 / 100</f>
        <v>11.7</v>
      </c>
    </row>
    <row r="1860" spans="2:4">
      <c r="B1860" s="4" t="s">
        <v>1892</v>
      </c>
      <c r="C1860" t="s">
        <v>4003</v>
      </c>
      <c r="D1860">
        <f>Rohdaten!F1852 / 100</f>
        <v>5.59</v>
      </c>
    </row>
    <row r="1861" spans="2:4">
      <c r="B1861" s="4" t="s">
        <v>1893</v>
      </c>
      <c r="C1861" t="s">
        <v>4004</v>
      </c>
      <c r="D1861">
        <f>Rohdaten!F1853 / 100</f>
        <v>2.85</v>
      </c>
    </row>
    <row r="1862" spans="2:4">
      <c r="B1862" s="4" t="s">
        <v>1894</v>
      </c>
      <c r="C1862" t="s">
        <v>4005</v>
      </c>
      <c r="D1862">
        <f>Rohdaten!F1854 / 100</f>
        <v>-0.8</v>
      </c>
    </row>
    <row r="1863" spans="2:4">
      <c r="B1863" s="4" t="s">
        <v>1895</v>
      </c>
      <c r="C1863" t="s">
        <v>4006</v>
      </c>
      <c r="D1863">
        <f>Rohdaten!F1855 / 100</f>
        <v>1.05</v>
      </c>
    </row>
    <row r="1864" spans="2:4">
      <c r="B1864" s="4" t="s">
        <v>1896</v>
      </c>
      <c r="C1864" t="s">
        <v>4007</v>
      </c>
      <c r="D1864">
        <f>Rohdaten!F1856 / 100</f>
        <v>1.72</v>
      </c>
    </row>
    <row r="1865" spans="2:4">
      <c r="B1865" s="4" t="s">
        <v>1897</v>
      </c>
      <c r="C1865" t="s">
        <v>4008</v>
      </c>
      <c r="D1865">
        <f>Rohdaten!F1857 / 100</f>
        <v>7.9</v>
      </c>
    </row>
    <row r="1866" spans="2:4">
      <c r="B1866" s="4" t="s">
        <v>1898</v>
      </c>
      <c r="C1866" t="s">
        <v>4009</v>
      </c>
      <c r="D1866">
        <f>Rohdaten!F1858 / 100</f>
        <v>13.39</v>
      </c>
    </row>
    <row r="1867" spans="2:4">
      <c r="B1867" s="4" t="s">
        <v>1899</v>
      </c>
      <c r="C1867" t="s">
        <v>4010</v>
      </c>
      <c r="D1867">
        <f>Rohdaten!F1859 / 100</f>
        <v>16.41</v>
      </c>
    </row>
    <row r="1868" spans="2:4">
      <c r="B1868" s="4" t="s">
        <v>1900</v>
      </c>
      <c r="C1868" t="s">
        <v>4011</v>
      </c>
      <c r="D1868">
        <f>Rohdaten!F1860 / 100</f>
        <v>22.05</v>
      </c>
    </row>
    <row r="1869" spans="2:4">
      <c r="B1869" s="4" t="s">
        <v>1901</v>
      </c>
      <c r="C1869" t="s">
        <v>4012</v>
      </c>
      <c r="D1869">
        <f>Rohdaten!F1861 / 100</f>
        <v>16.149999999999999</v>
      </c>
    </row>
    <row r="1870" spans="2:4">
      <c r="B1870" s="4" t="s">
        <v>1902</v>
      </c>
      <c r="C1870" t="s">
        <v>4013</v>
      </c>
      <c r="D1870">
        <f>Rohdaten!F1862 / 100</f>
        <v>17.350000000000001</v>
      </c>
    </row>
    <row r="1871" spans="2:4">
      <c r="B1871" s="4" t="s">
        <v>1903</v>
      </c>
      <c r="C1871" t="s">
        <v>4014</v>
      </c>
      <c r="D1871">
        <f>Rohdaten!F1863 / 100</f>
        <v>12.91</v>
      </c>
    </row>
    <row r="1872" spans="2:4">
      <c r="B1872" s="4" t="s">
        <v>1904</v>
      </c>
      <c r="C1872" t="s">
        <v>4015</v>
      </c>
      <c r="D1872">
        <f>Rohdaten!F1864 / 100</f>
        <v>7.87</v>
      </c>
    </row>
    <row r="1873" spans="2:4">
      <c r="B1873" s="4" t="s">
        <v>1905</v>
      </c>
      <c r="C1873" t="s">
        <v>4016</v>
      </c>
      <c r="D1873">
        <f>Rohdaten!F1865 / 100</f>
        <v>6.32</v>
      </c>
    </row>
    <row r="1874" spans="2:4">
      <c r="B1874" s="4" t="s">
        <v>1906</v>
      </c>
      <c r="C1874" t="s">
        <v>4017</v>
      </c>
      <c r="D1874">
        <f>Rohdaten!F1866 / 100</f>
        <v>5.82</v>
      </c>
    </row>
    <row r="1875" spans="2:4">
      <c r="B1875" s="4" t="s">
        <v>1907</v>
      </c>
      <c r="C1875" t="s">
        <v>4018</v>
      </c>
      <c r="D1875">
        <f>Rohdaten!F1867 / 100</f>
        <v>4.17</v>
      </c>
    </row>
    <row r="1876" spans="2:4">
      <c r="B1876" s="4" t="s">
        <v>1908</v>
      </c>
      <c r="C1876" t="s">
        <v>4019</v>
      </c>
      <c r="D1876">
        <f>Rohdaten!F1868 / 100</f>
        <v>7.3</v>
      </c>
    </row>
    <row r="1877" spans="2:4">
      <c r="B1877" s="4" t="s">
        <v>1909</v>
      </c>
      <c r="C1877" t="s">
        <v>4020</v>
      </c>
      <c r="D1877">
        <f>Rohdaten!F1869 / 100</f>
        <v>12.08</v>
      </c>
    </row>
    <row r="1878" spans="2:4">
      <c r="B1878" s="4" t="s">
        <v>1910</v>
      </c>
      <c r="C1878" t="s">
        <v>4021</v>
      </c>
      <c r="D1878">
        <f>Rohdaten!F1870 / 100</f>
        <v>13.69</v>
      </c>
    </row>
    <row r="1879" spans="2:4">
      <c r="B1879" s="4" t="s">
        <v>1911</v>
      </c>
      <c r="C1879" t="s">
        <v>4022</v>
      </c>
      <c r="D1879">
        <f>Rohdaten!F1871 / 100</f>
        <v>17.75</v>
      </c>
    </row>
    <row r="1880" spans="2:4">
      <c r="B1880" s="4" t="s">
        <v>1912</v>
      </c>
      <c r="C1880" t="s">
        <v>4023</v>
      </c>
      <c r="D1880">
        <f>Rohdaten!F1872 / 100</f>
        <v>17.059999999999999</v>
      </c>
    </row>
    <row r="1881" spans="2:4">
      <c r="B1881" s="4" t="s">
        <v>1913</v>
      </c>
      <c r="C1881" t="s">
        <v>4024</v>
      </c>
      <c r="D1881">
        <f>Rohdaten!F1873 / 100</f>
        <v>17.079999999999998</v>
      </c>
    </row>
    <row r="1882" spans="2:4">
      <c r="B1882" s="4" t="s">
        <v>1914</v>
      </c>
      <c r="C1882" t="s">
        <v>4025</v>
      </c>
      <c r="D1882">
        <f>Rohdaten!F1874 / 100</f>
        <v>13.41</v>
      </c>
    </row>
    <row r="1883" spans="2:4">
      <c r="B1883" s="4" t="s">
        <v>1915</v>
      </c>
      <c r="C1883" t="s">
        <v>4026</v>
      </c>
      <c r="D1883">
        <f>Rohdaten!F1875 / 100</f>
        <v>9.0500000000000007</v>
      </c>
    </row>
    <row r="1884" spans="2:4">
      <c r="B1884" s="4" t="s">
        <v>1916</v>
      </c>
      <c r="C1884" t="s">
        <v>4027</v>
      </c>
      <c r="D1884">
        <f>Rohdaten!F1876 / 100</f>
        <v>5.49</v>
      </c>
    </row>
    <row r="1885" spans="2:4">
      <c r="B1885" s="4" t="s">
        <v>1917</v>
      </c>
      <c r="C1885" t="s">
        <v>4028</v>
      </c>
      <c r="D1885">
        <f>Rohdaten!F1877 / 100</f>
        <v>3.36</v>
      </c>
    </row>
    <row r="1886" spans="2:4">
      <c r="B1886" s="4" t="s">
        <v>1918</v>
      </c>
      <c r="C1886" t="s">
        <v>4029</v>
      </c>
      <c r="D1886">
        <f>Rohdaten!F1878 / 100</f>
        <v>5.18</v>
      </c>
    </row>
    <row r="1887" spans="2:4">
      <c r="B1887" s="4" t="s">
        <v>1919</v>
      </c>
      <c r="C1887" t="s">
        <v>4030</v>
      </c>
      <c r="D1887">
        <f>Rohdaten!F1879 / 100</f>
        <v>4.5199999999999996</v>
      </c>
    </row>
    <row r="1888" spans="2:4">
      <c r="B1888" s="4" t="s">
        <v>1920</v>
      </c>
      <c r="C1888" t="s">
        <v>4031</v>
      </c>
      <c r="D1888">
        <f>Rohdaten!F1880 / 100</f>
        <v>4.95</v>
      </c>
    </row>
    <row r="1889" spans="2:4">
      <c r="B1889" s="4" t="s">
        <v>1921</v>
      </c>
      <c r="C1889" t="s">
        <v>4032</v>
      </c>
      <c r="D1889">
        <f>Rohdaten!F1881 / 100</f>
        <v>7.85</v>
      </c>
    </row>
    <row r="1890" spans="2:4">
      <c r="B1890" s="4" t="s">
        <v>1922</v>
      </c>
      <c r="C1890" t="s">
        <v>4033</v>
      </c>
      <c r="D1890">
        <f>Rohdaten!F1882 / 100</f>
        <v>15</v>
      </c>
    </row>
    <row r="1891" spans="2:4">
      <c r="B1891" s="4" t="s">
        <v>1923</v>
      </c>
      <c r="C1891" t="s">
        <v>4034</v>
      </c>
      <c r="D1891">
        <f>Rohdaten!F1883 / 100</f>
        <v>16.670000000000002</v>
      </c>
    </row>
    <row r="1892" spans="2:4">
      <c r="B1892" s="4" t="s">
        <v>1924</v>
      </c>
      <c r="C1892" t="s">
        <v>4035</v>
      </c>
      <c r="D1892">
        <f>Rohdaten!F1884 / 100</f>
        <v>18.37</v>
      </c>
    </row>
    <row r="1893" spans="2:4">
      <c r="B1893" s="4" t="s">
        <v>1925</v>
      </c>
      <c r="C1893" t="s">
        <v>4036</v>
      </c>
      <c r="D1893">
        <f>Rohdaten!F1885 / 100</f>
        <v>17.309999999999999</v>
      </c>
    </row>
    <row r="1894" spans="2:4">
      <c r="B1894" s="4" t="s">
        <v>1926</v>
      </c>
      <c r="C1894" t="s">
        <v>4037</v>
      </c>
      <c r="D1894">
        <f>Rohdaten!F1886 / 100</f>
        <v>13.39</v>
      </c>
    </row>
    <row r="1895" spans="2:4">
      <c r="B1895" s="4" t="s">
        <v>1927</v>
      </c>
      <c r="C1895" t="s">
        <v>4038</v>
      </c>
      <c r="D1895">
        <f>Rohdaten!F1887 / 100</f>
        <v>9.66</v>
      </c>
    </row>
    <row r="1896" spans="2:4">
      <c r="B1896" s="4" t="s">
        <v>1928</v>
      </c>
      <c r="C1896" t="s">
        <v>4039</v>
      </c>
      <c r="D1896">
        <f>Rohdaten!F1888 / 100</f>
        <v>6.09</v>
      </c>
    </row>
    <row r="1897" spans="2:4">
      <c r="B1897" s="4" t="s">
        <v>1929</v>
      </c>
      <c r="C1897" t="s">
        <v>4040</v>
      </c>
      <c r="D1897">
        <f>Rohdaten!F1889 / 100</f>
        <v>2.08</v>
      </c>
    </row>
    <row r="1898" spans="2:4">
      <c r="B1898" s="4" t="s">
        <v>1930</v>
      </c>
      <c r="C1898" t="s">
        <v>4041</v>
      </c>
      <c r="D1898">
        <f>Rohdaten!F1890 / 100</f>
        <v>0.15</v>
      </c>
    </row>
    <row r="1899" spans="2:4">
      <c r="B1899" s="4" t="s">
        <v>1931</v>
      </c>
      <c r="C1899" t="s">
        <v>4042</v>
      </c>
      <c r="D1899">
        <f>Rohdaten!F1891 / 100</f>
        <v>2.2599999999999998</v>
      </c>
    </row>
    <row r="1900" spans="2:4">
      <c r="B1900" s="4" t="s">
        <v>1932</v>
      </c>
      <c r="C1900" t="s">
        <v>4043</v>
      </c>
      <c r="D1900">
        <f>Rohdaten!F1892 / 100</f>
        <v>5.48</v>
      </c>
    </row>
    <row r="1901" spans="2:4">
      <c r="B1901" s="4" t="s">
        <v>1933</v>
      </c>
      <c r="C1901" t="s">
        <v>4044</v>
      </c>
      <c r="D1901">
        <f>Rohdaten!F1893 / 100</f>
        <v>12.77</v>
      </c>
    </row>
    <row r="1902" spans="2:4">
      <c r="B1902" s="4" t="s">
        <v>1934</v>
      </c>
      <c r="C1902" t="s">
        <v>4045</v>
      </c>
      <c r="D1902">
        <f>Rohdaten!F1894 / 100</f>
        <v>13.61</v>
      </c>
    </row>
    <row r="1903" spans="2:4">
      <c r="B1903" s="4" t="s">
        <v>1935</v>
      </c>
      <c r="C1903" t="s">
        <v>4046</v>
      </c>
      <c r="D1903">
        <f>Rohdaten!F1895 / 100</f>
        <v>14.83</v>
      </c>
    </row>
    <row r="1904" spans="2:4">
      <c r="B1904" s="4" t="s">
        <v>1936</v>
      </c>
      <c r="C1904" t="s">
        <v>4047</v>
      </c>
      <c r="D1904">
        <f>Rohdaten!F1896 / 100</f>
        <v>18.14</v>
      </c>
    </row>
    <row r="1905" spans="2:4">
      <c r="B1905" s="4" t="s">
        <v>1937</v>
      </c>
      <c r="C1905" t="s">
        <v>4048</v>
      </c>
      <c r="D1905">
        <f>Rohdaten!F1897 / 100</f>
        <v>18.71</v>
      </c>
    </row>
    <row r="1906" spans="2:4">
      <c r="B1906" s="4" t="s">
        <v>1938</v>
      </c>
      <c r="C1906" t="s">
        <v>4049</v>
      </c>
      <c r="D1906">
        <f>Rohdaten!F1898 / 100</f>
        <v>14.99</v>
      </c>
    </row>
    <row r="1907" spans="2:4">
      <c r="B1907" s="4" t="s">
        <v>1939</v>
      </c>
      <c r="C1907" t="s">
        <v>4050</v>
      </c>
      <c r="D1907">
        <f>Rohdaten!F1899 / 100</f>
        <v>8.77</v>
      </c>
    </row>
    <row r="1908" spans="2:4">
      <c r="B1908" s="4" t="s">
        <v>1940</v>
      </c>
      <c r="C1908" t="s">
        <v>4051</v>
      </c>
      <c r="D1908">
        <f>Rohdaten!F1900 / 100</f>
        <v>8.75</v>
      </c>
    </row>
    <row r="1909" spans="2:4">
      <c r="B1909" s="4" t="s">
        <v>1941</v>
      </c>
      <c r="C1909" t="s">
        <v>4052</v>
      </c>
      <c r="D1909">
        <f>Rohdaten!F1901 / 100</f>
        <v>1.1599999999999999</v>
      </c>
    </row>
    <row r="1910" spans="2:4">
      <c r="B1910" s="4" t="s">
        <v>1942</v>
      </c>
      <c r="C1910" t="s">
        <v>4053</v>
      </c>
      <c r="D1910">
        <f>Rohdaten!F1902 / 100</f>
        <v>-2.67</v>
      </c>
    </row>
    <row r="1911" spans="2:4">
      <c r="B1911" s="4" t="s">
        <v>1943</v>
      </c>
      <c r="C1911" t="s">
        <v>4054</v>
      </c>
      <c r="D1911">
        <f>Rohdaten!F1903 / 100</f>
        <v>-0.25</v>
      </c>
    </row>
    <row r="1912" spans="2:4">
      <c r="B1912" s="4" t="s">
        <v>1944</v>
      </c>
      <c r="C1912" t="s">
        <v>4055</v>
      </c>
      <c r="D1912">
        <f>Rohdaten!F1904 / 100</f>
        <v>5.17</v>
      </c>
    </row>
    <row r="1913" spans="2:4">
      <c r="B1913" s="4" t="s">
        <v>1945</v>
      </c>
      <c r="C1913" t="s">
        <v>4056</v>
      </c>
      <c r="D1913">
        <f>Rohdaten!F1905 / 100</f>
        <v>9.2100000000000009</v>
      </c>
    </row>
    <row r="1914" spans="2:4">
      <c r="B1914" s="4" t="s">
        <v>1946</v>
      </c>
      <c r="C1914" t="s">
        <v>4057</v>
      </c>
      <c r="D1914">
        <f>Rohdaten!F1906 / 100</f>
        <v>10.25</v>
      </c>
    </row>
    <row r="1915" spans="2:4">
      <c r="B1915" s="4" t="s">
        <v>1947</v>
      </c>
      <c r="C1915" t="s">
        <v>4058</v>
      </c>
      <c r="D1915">
        <f>Rohdaten!F1907 / 100</f>
        <v>16.22</v>
      </c>
    </row>
    <row r="1916" spans="2:4">
      <c r="B1916" s="4" t="s">
        <v>1948</v>
      </c>
      <c r="C1916" t="s">
        <v>4059</v>
      </c>
      <c r="D1916">
        <f>Rohdaten!F1908 / 100</f>
        <v>21.1</v>
      </c>
    </row>
    <row r="1917" spans="2:4">
      <c r="B1917" s="4" t="s">
        <v>1949</v>
      </c>
      <c r="C1917" t="s">
        <v>4060</v>
      </c>
      <c r="D1917">
        <f>Rohdaten!F1909 / 100</f>
        <v>17.05</v>
      </c>
    </row>
    <row r="1918" spans="2:4">
      <c r="B1918" s="4" t="s">
        <v>1950</v>
      </c>
      <c r="C1918" t="s">
        <v>4061</v>
      </c>
      <c r="D1918">
        <f>Rohdaten!F1910 / 100</f>
        <v>13.25</v>
      </c>
    </row>
    <row r="1919" spans="2:4">
      <c r="B1919" s="4" t="s">
        <v>1951</v>
      </c>
      <c r="C1919" t="s">
        <v>4062</v>
      </c>
      <c r="D1919">
        <f>Rohdaten!F1911 / 100</f>
        <v>9.44</v>
      </c>
    </row>
    <row r="1920" spans="2:4">
      <c r="B1920" s="4" t="s">
        <v>1952</v>
      </c>
      <c r="C1920" t="s">
        <v>4063</v>
      </c>
      <c r="D1920">
        <f>Rohdaten!F1912 / 100</f>
        <v>4.87</v>
      </c>
    </row>
    <row r="1921" spans="2:4">
      <c r="B1921" s="4" t="s">
        <v>1953</v>
      </c>
      <c r="C1921" t="s">
        <v>4064</v>
      </c>
      <c r="D1921">
        <f>Rohdaten!F1913 / 100</f>
        <v>-3.33</v>
      </c>
    </row>
    <row r="1922" spans="2:4">
      <c r="B1922" s="4" t="s">
        <v>1954</v>
      </c>
      <c r="C1922" t="s">
        <v>4065</v>
      </c>
      <c r="D1922">
        <f>Rohdaten!F1914 / 100</f>
        <v>2.2999999999999998</v>
      </c>
    </row>
    <row r="1923" spans="2:4">
      <c r="B1923" s="4" t="s">
        <v>1955</v>
      </c>
      <c r="C1923" t="s">
        <v>4066</v>
      </c>
      <c r="D1923">
        <f>Rohdaten!F1915 / 100</f>
        <v>2.0499999999999998</v>
      </c>
    </row>
    <row r="1924" spans="2:4">
      <c r="B1924" s="4" t="s">
        <v>1956</v>
      </c>
      <c r="C1924" t="s">
        <v>4067</v>
      </c>
      <c r="D1924">
        <f>Rohdaten!F1916 / 100</f>
        <v>4.7</v>
      </c>
    </row>
    <row r="1925" spans="2:4">
      <c r="B1925" s="4" t="s">
        <v>1957</v>
      </c>
      <c r="C1925" t="s">
        <v>4068</v>
      </c>
      <c r="D1925">
        <f>Rohdaten!F1917 / 100</f>
        <v>12.28</v>
      </c>
    </row>
    <row r="1926" spans="2:4">
      <c r="B1926" s="4" t="s">
        <v>1958</v>
      </c>
      <c r="C1926" t="s">
        <v>4069</v>
      </c>
      <c r="D1926">
        <f>Rohdaten!F1918 / 100</f>
        <v>13.88</v>
      </c>
    </row>
    <row r="1927" spans="2:4">
      <c r="B1927" s="4" t="s">
        <v>1959</v>
      </c>
      <c r="C1927" t="s">
        <v>4070</v>
      </c>
      <c r="D1927">
        <f>Rohdaten!F1919 / 100</f>
        <v>16.55</v>
      </c>
    </row>
    <row r="1928" spans="2:4">
      <c r="B1928" s="4" t="s">
        <v>1960</v>
      </c>
      <c r="C1928" t="s">
        <v>4071</v>
      </c>
      <c r="D1928">
        <f>Rohdaten!F1920 / 100</f>
        <v>16.43</v>
      </c>
    </row>
    <row r="1929" spans="2:4">
      <c r="B1929" s="4" t="s">
        <v>1961</v>
      </c>
      <c r="C1929" t="s">
        <v>4072</v>
      </c>
      <c r="D1929">
        <f>Rohdaten!F1921 / 100</f>
        <v>17.27</v>
      </c>
    </row>
    <row r="1930" spans="2:4">
      <c r="B1930" s="4" t="s">
        <v>1962</v>
      </c>
      <c r="C1930" t="s">
        <v>4073</v>
      </c>
      <c r="D1930">
        <f>Rohdaten!F1922 / 100</f>
        <v>15.33</v>
      </c>
    </row>
    <row r="1931" spans="2:4">
      <c r="B1931" s="4" t="s">
        <v>1963</v>
      </c>
      <c r="C1931" t="s">
        <v>4074</v>
      </c>
      <c r="D1931">
        <f>Rohdaten!F1923 / 100</f>
        <v>10.199999999999999</v>
      </c>
    </row>
    <row r="1932" spans="2:4">
      <c r="B1932" s="4" t="s">
        <v>1964</v>
      </c>
      <c r="C1932" t="s">
        <v>4075</v>
      </c>
      <c r="D1932">
        <f>Rohdaten!F1924 / 100</f>
        <v>5.59</v>
      </c>
    </row>
    <row r="1933" spans="2:4">
      <c r="B1933" s="4" t="s">
        <v>1965</v>
      </c>
      <c r="C1933" t="s">
        <v>4076</v>
      </c>
      <c r="D1933">
        <f>Rohdaten!F1925 / 100</f>
        <v>5.13</v>
      </c>
    </row>
    <row r="1934" spans="2:4">
      <c r="B1934" s="4" t="s">
        <v>1966</v>
      </c>
      <c r="C1934" t="s">
        <v>4077</v>
      </c>
      <c r="D1934">
        <f>Rohdaten!F1926 / 100</f>
        <v>3.21</v>
      </c>
    </row>
    <row r="1935" spans="2:4">
      <c r="B1935" s="4" t="s">
        <v>1967</v>
      </c>
      <c r="C1935" t="s">
        <v>4078</v>
      </c>
      <c r="D1935">
        <f>Rohdaten!F1927 / 100</f>
        <v>0.21</v>
      </c>
    </row>
    <row r="1936" spans="2:4">
      <c r="B1936" s="4" t="s">
        <v>1968</v>
      </c>
      <c r="C1936" t="s">
        <v>4079</v>
      </c>
      <c r="D1936">
        <f>Rohdaten!F1928 / 100</f>
        <v>7.45</v>
      </c>
    </row>
    <row r="1937" spans="2:4">
      <c r="B1937" s="4" t="s">
        <v>1969</v>
      </c>
      <c r="C1937" t="s">
        <v>4080</v>
      </c>
      <c r="D1937">
        <f>Rohdaten!F1929 / 100</f>
        <v>8.16</v>
      </c>
    </row>
    <row r="1938" spans="2:4">
      <c r="B1938" s="4" t="s">
        <v>1970</v>
      </c>
      <c r="C1938" t="s">
        <v>4081</v>
      </c>
      <c r="D1938">
        <f>Rohdaten!F1930 / 100</f>
        <v>14.29</v>
      </c>
    </row>
    <row r="1939" spans="2:4">
      <c r="B1939" s="4" t="s">
        <v>1971</v>
      </c>
      <c r="C1939" t="s">
        <v>4082</v>
      </c>
      <c r="D1939">
        <f>Rohdaten!F1931 / 100</f>
        <v>14.75</v>
      </c>
    </row>
    <row r="1940" spans="2:4">
      <c r="B1940" s="4" t="s">
        <v>1972</v>
      </c>
      <c r="C1940" t="s">
        <v>4083</v>
      </c>
      <c r="D1940">
        <f>Rohdaten!F1932 / 100</f>
        <v>17.34</v>
      </c>
    </row>
    <row r="1941" spans="2:4">
      <c r="B1941" s="4" t="s">
        <v>1973</v>
      </c>
      <c r="C1941" t="s">
        <v>4084</v>
      </c>
      <c r="D1941">
        <f>Rohdaten!F1933 / 100</f>
        <v>18.41</v>
      </c>
    </row>
    <row r="1942" spans="2:4">
      <c r="B1942" s="4" t="s">
        <v>1974</v>
      </c>
      <c r="C1942" t="s">
        <v>4085</v>
      </c>
      <c r="D1942">
        <f>Rohdaten!F1934 / 100</f>
        <v>13.67</v>
      </c>
    </row>
    <row r="1943" spans="2:4">
      <c r="B1943" s="4" t="s">
        <v>1975</v>
      </c>
      <c r="C1943" t="s">
        <v>4086</v>
      </c>
      <c r="D1943">
        <f>Rohdaten!F1935 / 100</f>
        <v>9.51</v>
      </c>
    </row>
    <row r="1944" spans="2:4">
      <c r="B1944" s="4" t="s">
        <v>1976</v>
      </c>
      <c r="C1944" t="s">
        <v>4087</v>
      </c>
      <c r="D1944">
        <f>Rohdaten!F1936 / 100</f>
        <v>5.84</v>
      </c>
    </row>
    <row r="1945" spans="2:4">
      <c r="B1945" s="4" t="s">
        <v>1977</v>
      </c>
      <c r="C1945" t="s">
        <v>4088</v>
      </c>
      <c r="D1945">
        <f>Rohdaten!F1937 / 100</f>
        <v>2.88</v>
      </c>
    </row>
    <row r="1946" spans="2:4">
      <c r="B1946" s="4" t="s">
        <v>1978</v>
      </c>
      <c r="C1946" t="s">
        <v>4089</v>
      </c>
      <c r="D1946">
        <f>Rohdaten!F1938 / 100</f>
        <v>1.07</v>
      </c>
    </row>
    <row r="1947" spans="2:4">
      <c r="B1947" s="4" t="s">
        <v>1979</v>
      </c>
      <c r="C1947" t="s">
        <v>4090</v>
      </c>
      <c r="D1947">
        <f>Rohdaten!F1939 / 100</f>
        <v>0.74</v>
      </c>
    </row>
    <row r="1948" spans="2:4">
      <c r="B1948" s="4" t="s">
        <v>1980</v>
      </c>
      <c r="C1948" t="s">
        <v>4091</v>
      </c>
      <c r="D1948">
        <f>Rohdaten!F1940 / 100</f>
        <v>7.0000000000000007E-2</v>
      </c>
    </row>
    <row r="1949" spans="2:4">
      <c r="B1949" s="4" t="s">
        <v>1981</v>
      </c>
      <c r="C1949" t="s">
        <v>4092</v>
      </c>
      <c r="D1949">
        <f>Rohdaten!F1941 / 100</f>
        <v>7.98</v>
      </c>
    </row>
    <row r="1950" spans="2:4">
      <c r="B1950" s="4" t="s">
        <v>1982</v>
      </c>
      <c r="C1950" t="s">
        <v>4093</v>
      </c>
      <c r="D1950">
        <f>Rohdaten!F1942 / 100</f>
        <v>12.27</v>
      </c>
    </row>
    <row r="1951" spans="2:4">
      <c r="B1951" s="4" t="s">
        <v>1983</v>
      </c>
      <c r="C1951" t="s">
        <v>4094</v>
      </c>
      <c r="D1951">
        <f>Rohdaten!F1943 / 100</f>
        <v>15.41</v>
      </c>
    </row>
    <row r="1952" spans="2:4">
      <c r="B1952" s="4" t="s">
        <v>1984</v>
      </c>
      <c r="C1952" t="s">
        <v>4095</v>
      </c>
      <c r="D1952">
        <f>Rohdaten!F1944 / 100</f>
        <v>19.079999999999998</v>
      </c>
    </row>
    <row r="1953" spans="2:4">
      <c r="B1953" s="4" t="s">
        <v>1985</v>
      </c>
      <c r="C1953" t="s">
        <v>4096</v>
      </c>
      <c r="D1953">
        <f>Rohdaten!F1945 / 100</f>
        <v>18.329999999999998</v>
      </c>
    </row>
    <row r="1954" spans="2:4">
      <c r="B1954" s="4" t="s">
        <v>1986</v>
      </c>
      <c r="C1954" t="s">
        <v>4097</v>
      </c>
      <c r="D1954">
        <f>Rohdaten!F1946 / 100</f>
        <v>13.79</v>
      </c>
    </row>
    <row r="1955" spans="2:4">
      <c r="B1955" s="4" t="s">
        <v>1987</v>
      </c>
      <c r="C1955" t="s">
        <v>4098</v>
      </c>
      <c r="D1955">
        <f>Rohdaten!F1947 / 100</f>
        <v>11.57</v>
      </c>
    </row>
    <row r="1956" spans="2:4">
      <c r="B1956" s="4" t="s">
        <v>1988</v>
      </c>
      <c r="C1956" t="s">
        <v>4099</v>
      </c>
      <c r="D1956">
        <f>Rohdaten!F1948 / 100</f>
        <v>5.98</v>
      </c>
    </row>
    <row r="1957" spans="2:4">
      <c r="B1957" s="4" t="s">
        <v>1989</v>
      </c>
      <c r="C1957" t="s">
        <v>4100</v>
      </c>
      <c r="D1957">
        <f>Rohdaten!F1949 / 100</f>
        <v>5.12</v>
      </c>
    </row>
    <row r="1958" spans="2:4">
      <c r="B1958" s="4" t="s">
        <v>1990</v>
      </c>
      <c r="C1958" t="s">
        <v>4101</v>
      </c>
      <c r="D1958">
        <f>Rohdaten!F1950 / 100</f>
        <v>2.62</v>
      </c>
    </row>
    <row r="1959" spans="2:4">
      <c r="B1959" s="4" t="s">
        <v>1991</v>
      </c>
      <c r="C1959" t="s">
        <v>4102</v>
      </c>
      <c r="D1959">
        <f>Rohdaten!F1951 / 100</f>
        <v>5.38</v>
      </c>
    </row>
    <row r="1960" spans="2:4">
      <c r="B1960" s="4" t="s">
        <v>1992</v>
      </c>
      <c r="C1960" t="s">
        <v>4103</v>
      </c>
      <c r="D1960">
        <f>Rohdaten!F1952 / 100</f>
        <v>7.43</v>
      </c>
    </row>
    <row r="1961" spans="2:4">
      <c r="B1961" s="4" t="s">
        <v>1993</v>
      </c>
      <c r="C1961" t="s">
        <v>4104</v>
      </c>
      <c r="D1961">
        <f>Rohdaten!F1953 / 100</f>
        <v>11.57</v>
      </c>
    </row>
    <row r="1962" spans="2:4">
      <c r="B1962" s="4" t="s">
        <v>1994</v>
      </c>
      <c r="C1962" t="s">
        <v>4105</v>
      </c>
      <c r="D1962">
        <f>Rohdaten!F1954 / 100</f>
        <v>12.89</v>
      </c>
    </row>
    <row r="1963" spans="2:4">
      <c r="B1963" s="4" t="s">
        <v>1995</v>
      </c>
      <c r="C1963" t="s">
        <v>4106</v>
      </c>
      <c r="D1963">
        <f>Rohdaten!F1955 / 100</f>
        <v>15.69</v>
      </c>
    </row>
    <row r="1964" spans="2:4">
      <c r="B1964" s="4" t="s">
        <v>1996</v>
      </c>
      <c r="C1964" t="s">
        <v>4107</v>
      </c>
      <c r="D1964">
        <f>Rohdaten!F1956 / 100</f>
        <v>20.32</v>
      </c>
    </row>
    <row r="1965" spans="2:4">
      <c r="B1965" s="4" t="s">
        <v>1997</v>
      </c>
      <c r="C1965" t="s">
        <v>4108</v>
      </c>
      <c r="D1965">
        <f>Rohdaten!F1957 / 100</f>
        <v>16.36</v>
      </c>
    </row>
    <row r="1966" spans="2:4">
      <c r="B1966" s="4" t="s">
        <v>1998</v>
      </c>
      <c r="C1966" t="s">
        <v>4109</v>
      </c>
      <c r="D1966">
        <f>Rohdaten!F1958 / 100</f>
        <v>16.12</v>
      </c>
    </row>
    <row r="1967" spans="2:4">
      <c r="B1967" s="4" t="s">
        <v>1999</v>
      </c>
      <c r="C1967" t="s">
        <v>4110</v>
      </c>
      <c r="D1967">
        <f>Rohdaten!F1959 / 100</f>
        <v>12.89</v>
      </c>
    </row>
    <row r="1968" spans="2:4">
      <c r="B1968" s="4" t="s">
        <v>2000</v>
      </c>
      <c r="C1968" t="s">
        <v>4111</v>
      </c>
      <c r="D1968">
        <f>Rohdaten!F1960 / 100</f>
        <v>7.36</v>
      </c>
    </row>
    <row r="1969" spans="2:4">
      <c r="B1969" s="4" t="s">
        <v>2001</v>
      </c>
      <c r="C1969" t="s">
        <v>4112</v>
      </c>
      <c r="D1969">
        <f>Rohdaten!F1961 / 100</f>
        <v>3.73</v>
      </c>
    </row>
    <row r="1970" spans="2:4">
      <c r="B1970" s="4" t="s">
        <v>2002</v>
      </c>
      <c r="C1970" t="s">
        <v>4113</v>
      </c>
      <c r="D1970">
        <f>Rohdaten!F1962 / 100</f>
        <v>3.13</v>
      </c>
    </row>
    <row r="1971" spans="2:4">
      <c r="B1971" s="4" t="s">
        <v>2003</v>
      </c>
      <c r="C1971" t="s">
        <v>4114</v>
      </c>
      <c r="D1971">
        <f>Rohdaten!F1963 / 100</f>
        <v>2.6</v>
      </c>
    </row>
    <row r="1972" spans="2:4">
      <c r="B1972" s="4" t="s">
        <v>2004</v>
      </c>
      <c r="C1972" t="s">
        <v>4115</v>
      </c>
      <c r="D1972">
        <f>Rohdaten!F1964 / 100</f>
        <v>5.92</v>
      </c>
    </row>
    <row r="1973" spans="2:4">
      <c r="B1973" s="4" t="s">
        <v>2005</v>
      </c>
      <c r="C1973" t="s">
        <v>4116</v>
      </c>
      <c r="D1973">
        <f>Rohdaten!F1965 / 100</f>
        <v>8.36</v>
      </c>
    </row>
    <row r="1974" spans="2:4">
      <c r="B1974" s="4" t="s">
        <v>2006</v>
      </c>
      <c r="C1974" t="s">
        <v>4117</v>
      </c>
      <c r="D1974">
        <f>Rohdaten!F1966 / 100</f>
        <v>11.67</v>
      </c>
    </row>
    <row r="1975" spans="2:4">
      <c r="B1975" s="4" t="s">
        <v>2007</v>
      </c>
      <c r="C1975" t="s">
        <v>4118</v>
      </c>
      <c r="D1975">
        <f>Rohdaten!F1967 / 100</f>
        <v>15.28</v>
      </c>
    </row>
    <row r="1976" spans="2:4">
      <c r="B1976" s="4" t="s">
        <v>2008</v>
      </c>
      <c r="C1976" t="s">
        <v>4119</v>
      </c>
      <c r="D1976">
        <f>Rohdaten!F1968 / 100</f>
        <v>18.37</v>
      </c>
    </row>
    <row r="1977" spans="2:4">
      <c r="B1977" s="4" t="s">
        <v>2009</v>
      </c>
      <c r="C1977" t="s">
        <v>4120</v>
      </c>
      <c r="D1977">
        <f>Rohdaten!F1969 / 100</f>
        <v>19.059999999999999</v>
      </c>
    </row>
    <row r="1978" spans="2:4">
      <c r="B1978" s="4" t="s">
        <v>2010</v>
      </c>
      <c r="C1978" t="s">
        <v>4121</v>
      </c>
      <c r="D1978">
        <f>Rohdaten!F1970 / 100</f>
        <v>13.39</v>
      </c>
    </row>
    <row r="1979" spans="2:4">
      <c r="B1979" s="4" t="s">
        <v>2011</v>
      </c>
      <c r="C1979" t="s">
        <v>4122</v>
      </c>
      <c r="D1979">
        <f>Rohdaten!F1971 / 100</f>
        <v>9.2799999999999994</v>
      </c>
    </row>
    <row r="1980" spans="2:4">
      <c r="B1980" s="4" t="s">
        <v>2012</v>
      </c>
      <c r="C1980" t="s">
        <v>4123</v>
      </c>
      <c r="D1980">
        <f>Rohdaten!F1972 / 100</f>
        <v>8.5299999999999994</v>
      </c>
    </row>
    <row r="1981" spans="2:4">
      <c r="B1981" s="4" t="s">
        <v>2013</v>
      </c>
      <c r="C1981" t="s">
        <v>4124</v>
      </c>
      <c r="D1981">
        <f>Rohdaten!F1973 / 100</f>
        <v>8.6199999999999992</v>
      </c>
    </row>
    <row r="1982" spans="2:4">
      <c r="B1982" s="4" t="s">
        <v>2014</v>
      </c>
      <c r="C1982" t="s">
        <v>4125</v>
      </c>
      <c r="D1982">
        <f>Rohdaten!F1974 / 100</f>
        <v>1.52</v>
      </c>
    </row>
    <row r="1983" spans="2:4">
      <c r="B1983" s="4" t="s">
        <v>2015</v>
      </c>
      <c r="C1983" t="s">
        <v>4126</v>
      </c>
      <c r="D1983">
        <f>Rohdaten!F1975 / 100</f>
        <v>3.54</v>
      </c>
    </row>
    <row r="1984" spans="2:4">
      <c r="B1984" s="4" t="s">
        <v>2016</v>
      </c>
      <c r="C1984" t="s">
        <v>4127</v>
      </c>
      <c r="D1984">
        <f>Rohdaten!F1976 / 100</f>
        <v>4.7699999999999996</v>
      </c>
    </row>
    <row r="1985" spans="2:4">
      <c r="B1985" s="4" t="s">
        <v>2017</v>
      </c>
      <c r="C1985" t="s">
        <v>4128</v>
      </c>
      <c r="D1985">
        <f>Rohdaten!F1977 / 100</f>
        <v>8.06</v>
      </c>
    </row>
    <row r="1986" spans="2:4">
      <c r="B1986" s="4" t="s">
        <v>2018</v>
      </c>
      <c r="C1986" t="s">
        <v>4129</v>
      </c>
      <c r="D1986">
        <f>Rohdaten!F1978 / 100</f>
        <v>14.52</v>
      </c>
    </row>
    <row r="1987" spans="2:4">
      <c r="B1987" s="4" t="s">
        <v>2019</v>
      </c>
      <c r="C1987" t="s">
        <v>4130</v>
      </c>
      <c r="D1987">
        <f>Rohdaten!F1979 / 100</f>
        <v>17.47</v>
      </c>
    </row>
    <row r="1988" spans="2:4">
      <c r="B1988" s="4" t="s">
        <v>2020</v>
      </c>
      <c r="C1988" t="s">
        <v>4131</v>
      </c>
      <c r="D1988">
        <f>Rohdaten!F1980 / 100</f>
        <v>18.510000000000002</v>
      </c>
    </row>
    <row r="1989" spans="2:4">
      <c r="B1989" s="4" t="s">
        <v>2021</v>
      </c>
      <c r="C1989" t="s">
        <v>4132</v>
      </c>
      <c r="D1989">
        <f>Rohdaten!F1981 / 100</f>
        <v>17.52</v>
      </c>
    </row>
    <row r="1990" spans="2:4">
      <c r="B1990" s="4" t="s">
        <v>2022</v>
      </c>
      <c r="C1990" t="s">
        <v>4133</v>
      </c>
      <c r="D1990">
        <f>Rohdaten!F1982 / 100</f>
        <v>17.600000000000001</v>
      </c>
    </row>
    <row r="1991" spans="2:4">
      <c r="B1991" s="4" t="s">
        <v>2023</v>
      </c>
      <c r="C1991" t="s">
        <v>4134</v>
      </c>
      <c r="D1991">
        <f>Rohdaten!F1983 / 100</f>
        <v>9.3699999999999992</v>
      </c>
    </row>
    <row r="1992" spans="2:4">
      <c r="B1992" s="4" t="s">
        <v>2024</v>
      </c>
      <c r="C1992" t="s">
        <v>4135</v>
      </c>
      <c r="D1992">
        <f>Rohdaten!F1984 / 100</f>
        <v>4.38</v>
      </c>
    </row>
    <row r="1993" spans="2:4">
      <c r="B1993" s="4" t="s">
        <v>2025</v>
      </c>
      <c r="C1993" t="s">
        <v>4136</v>
      </c>
      <c r="D1993">
        <f>Rohdaten!F1985 / 100</f>
        <v>4.18</v>
      </c>
    </row>
    <row r="1994" spans="2:4">
      <c r="B1994" s="4" t="s">
        <v>2026</v>
      </c>
      <c r="C1994" t="s">
        <v>4137</v>
      </c>
      <c r="D1994">
        <f>Rohdaten!F1986 / 100</f>
        <v>0.01</v>
      </c>
    </row>
    <row r="1995" spans="2:4">
      <c r="B1995" s="4" t="s">
        <v>2027</v>
      </c>
      <c r="C1995" t="s">
        <v>4138</v>
      </c>
      <c r="D1995">
        <f>Rohdaten!F1987 / 100</f>
        <v>3.36</v>
      </c>
    </row>
    <row r="1996" spans="2:4">
      <c r="B1996" s="4" t="s">
        <v>2028</v>
      </c>
      <c r="C1996" t="s">
        <v>4139</v>
      </c>
      <c r="D1996">
        <f>Rohdaten!F1988 / 100</f>
        <v>7.7</v>
      </c>
    </row>
    <row r="1997" spans="2:4">
      <c r="B1997" s="4" t="s">
        <v>2029</v>
      </c>
      <c r="C1997" t="s">
        <v>4140</v>
      </c>
      <c r="D1997">
        <f>Rohdaten!F1989 / 100</f>
        <v>7.67</v>
      </c>
    </row>
    <row r="1998" spans="2:4">
      <c r="B1998" s="4" t="s">
        <v>2030</v>
      </c>
      <c r="C1998" t="s">
        <v>4141</v>
      </c>
      <c r="D1998">
        <f>Rohdaten!F1990 / 100</f>
        <v>14.45</v>
      </c>
    </row>
    <row r="1999" spans="2:4">
      <c r="B1999" s="4" t="s">
        <v>2031</v>
      </c>
      <c r="C1999" t="s">
        <v>4142</v>
      </c>
      <c r="D1999">
        <f>Rohdaten!F1991 / 100</f>
        <v>17.21</v>
      </c>
    </row>
    <row r="2000" spans="2:4">
      <c r="B2000" s="4" t="s">
        <v>2032</v>
      </c>
      <c r="C2000" t="s">
        <v>4143</v>
      </c>
      <c r="D2000">
        <f>Rohdaten!F1992 / 100</f>
        <v>17.579999999999998</v>
      </c>
    </row>
    <row r="2001" spans="2:4">
      <c r="B2001" s="4" t="s">
        <v>2033</v>
      </c>
      <c r="C2001" t="s">
        <v>4144</v>
      </c>
      <c r="D2001">
        <f>Rohdaten!F1993 / 100</f>
        <v>17.059999999999999</v>
      </c>
    </row>
    <row r="2002" spans="2:4">
      <c r="B2002" s="4" t="s">
        <v>2034</v>
      </c>
      <c r="C2002" t="s">
        <v>4145</v>
      </c>
      <c r="D2002">
        <f>Rohdaten!F1994 / 100</f>
        <v>13.63</v>
      </c>
    </row>
    <row r="2003" spans="2:4">
      <c r="B2003" s="4" t="s">
        <v>2035</v>
      </c>
      <c r="C2003" t="s">
        <v>4146</v>
      </c>
      <c r="D2003">
        <f>Rohdaten!F1995 / 100</f>
        <v>12.05</v>
      </c>
    </row>
    <row r="2004" spans="2:4">
      <c r="B2004" s="4" t="s">
        <v>2036</v>
      </c>
      <c r="C2004" t="s">
        <v>4147</v>
      </c>
      <c r="D2004">
        <f>Rohdaten!F1996 / 100</f>
        <v>6.18</v>
      </c>
    </row>
    <row r="2005" spans="2:4">
      <c r="B2005" s="4" t="s">
        <v>2037</v>
      </c>
      <c r="C2005" t="s">
        <v>4148</v>
      </c>
      <c r="D2005">
        <f>Rohdaten!F1997 / 100</f>
        <v>4.1500000000000004</v>
      </c>
    </row>
    <row r="2006" spans="2:4">
      <c r="B2006" s="4" t="s">
        <v>2038</v>
      </c>
      <c r="C2006" t="s">
        <v>4149</v>
      </c>
      <c r="D2006">
        <f>Rohdaten!F1998 / 100</f>
        <v>4.0599999999999996</v>
      </c>
    </row>
    <row r="2007" spans="2:4">
      <c r="B2007" s="4" t="s">
        <v>2039</v>
      </c>
      <c r="C2007" t="s">
        <v>4150</v>
      </c>
      <c r="D2007">
        <f>Rohdaten!F1999 / 100</f>
        <v>-0.66</v>
      </c>
    </row>
    <row r="2008" spans="2:4">
      <c r="B2008" s="4" t="s">
        <v>2040</v>
      </c>
      <c r="C2008" t="s">
        <v>4151</v>
      </c>
      <c r="D2008">
        <f>Rohdaten!F2000 / 100</f>
        <v>3.01</v>
      </c>
    </row>
    <row r="2009" spans="2:4">
      <c r="B2009" s="4" t="s">
        <v>2041</v>
      </c>
      <c r="C2009" t="s">
        <v>4152</v>
      </c>
      <c r="D2009">
        <f>Rohdaten!F2001 / 100</f>
        <v>12.15</v>
      </c>
    </row>
    <row r="2010" spans="2:4">
      <c r="B2010" s="4" t="s">
        <v>2042</v>
      </c>
      <c r="C2010" t="s">
        <v>4153</v>
      </c>
      <c r="D2010">
        <f>Rohdaten!F2002 / 100</f>
        <v>17.32</v>
      </c>
    </row>
    <row r="2011" spans="2:4">
      <c r="B2011" s="4" t="s">
        <v>2043</v>
      </c>
      <c r="C2011" t="s">
        <v>4154</v>
      </c>
      <c r="D2011">
        <f>Rohdaten!F2003 / 100</f>
        <v>18.100000000000001</v>
      </c>
    </row>
    <row r="2012" spans="2:4">
      <c r="B2012" s="4" t="s">
        <v>2044</v>
      </c>
      <c r="C2012" t="s">
        <v>4155</v>
      </c>
      <c r="D2012">
        <f>Rohdaten!F2004 / 100</f>
        <v>20.56</v>
      </c>
    </row>
    <row r="2013" spans="2:4">
      <c r="B2013" s="4" t="s">
        <v>2045</v>
      </c>
      <c r="C2013" t="s">
        <v>4156</v>
      </c>
      <c r="D2013">
        <f>Rohdaten!F2005 / 100</f>
        <v>19.47</v>
      </c>
    </row>
    <row r="2014" spans="2:4">
      <c r="B2014" s="4" t="s">
        <v>2046</v>
      </c>
      <c r="C2014" t="s">
        <v>4157</v>
      </c>
      <c r="D2014">
        <f>Rohdaten!F2006 / 100</f>
        <v>15.19</v>
      </c>
    </row>
    <row r="2015" spans="2:4">
      <c r="B2015" s="4" t="s">
        <v>2047</v>
      </c>
      <c r="C2015" t="s">
        <v>4158</v>
      </c>
      <c r="D2015">
        <f>Rohdaten!F2007 / 100</f>
        <v>11.51</v>
      </c>
    </row>
    <row r="2016" spans="2:4">
      <c r="B2016" s="4" t="s">
        <v>2048</v>
      </c>
      <c r="C2016" t="s">
        <v>4159</v>
      </c>
      <c r="D2016">
        <f>Rohdaten!F2008 / 100</f>
        <v>6.13</v>
      </c>
    </row>
    <row r="2017" spans="2:4">
      <c r="B2017" s="4" t="s">
        <v>2049</v>
      </c>
      <c r="C2017" t="s">
        <v>4160</v>
      </c>
      <c r="D2017">
        <f>Rohdaten!F2009 / 100</f>
        <v>5.62</v>
      </c>
    </row>
    <row r="2018" spans="2:4">
      <c r="B2018" s="4" t="s">
        <v>2050</v>
      </c>
      <c r="C2018" t="s">
        <v>4161</v>
      </c>
      <c r="D2018">
        <f>Rohdaten!F2010 / 100</f>
        <v>2.4300000000000002</v>
      </c>
    </row>
    <row r="2019" spans="2:4">
      <c r="B2019" s="4" t="s">
        <v>2051</v>
      </c>
      <c r="C2019" t="s">
        <v>4162</v>
      </c>
      <c r="D2019">
        <f>Rohdaten!F2011 / 100</f>
        <v>5.22</v>
      </c>
    </row>
    <row r="2020" spans="2:4">
      <c r="B2020" s="4" t="s">
        <v>2052</v>
      </c>
      <c r="C2020" t="s">
        <v>4163</v>
      </c>
      <c r="D2020">
        <f>Rohdaten!F2012 / 100</f>
        <v>7.29</v>
      </c>
    </row>
    <row r="2021" spans="2:4">
      <c r="B2021" s="4" t="s">
        <v>2053</v>
      </c>
      <c r="C2021" t="s">
        <v>4164</v>
      </c>
      <c r="D2021">
        <f>Rohdaten!F2013 / 100</f>
        <v>10.24</v>
      </c>
    </row>
    <row r="2022" spans="2:4">
      <c r="B2022" s="4" t="s">
        <v>2054</v>
      </c>
      <c r="C2022" t="s">
        <v>4165</v>
      </c>
      <c r="D2022">
        <f>Rohdaten!F2014 / 100</f>
        <v>11.58</v>
      </c>
    </row>
    <row r="2023" spans="2:4">
      <c r="B2023" s="4" t="s">
        <v>2055</v>
      </c>
      <c r="C2023" t="s">
        <v>4166</v>
      </c>
      <c r="D2023">
        <f>Rohdaten!F2015 / 100</f>
        <v>19.53</v>
      </c>
    </row>
    <row r="2024" spans="2:4">
      <c r="B2024" s="4" t="s">
        <v>2056</v>
      </c>
      <c r="C2024" t="s">
        <v>4167</v>
      </c>
      <c r="D2024">
        <f>Rohdaten!F2016 / 100</f>
        <v>18.93</v>
      </c>
    </row>
    <row r="2025" spans="2:4">
      <c r="B2025" s="4" t="s">
        <v>2057</v>
      </c>
      <c r="C2025" t="s">
        <v>4168</v>
      </c>
      <c r="D2025">
        <f>Rohdaten!F2017 / 100</f>
        <v>19.37</v>
      </c>
    </row>
    <row r="2026" spans="2:4">
      <c r="B2026" s="4" t="s">
        <v>2058</v>
      </c>
      <c r="C2026" t="s">
        <v>4169</v>
      </c>
      <c r="D2026">
        <f>Rohdaten!F2018 / 100</f>
        <v>14.23</v>
      </c>
    </row>
    <row r="2027" spans="2:4">
      <c r="B2027" s="4" t="s">
        <v>2059</v>
      </c>
      <c r="C2027" t="s">
        <v>4170</v>
      </c>
      <c r="D2027">
        <f>Rohdaten!F2019 / 100</f>
        <v>11.28</v>
      </c>
    </row>
    <row r="2028" spans="2:4">
      <c r="B2028" s="4" t="s">
        <v>2060</v>
      </c>
      <c r="C2028" t="s">
        <v>4171</v>
      </c>
      <c r="D2028">
        <f>Rohdaten!F2020 / 100</f>
        <v>5.79</v>
      </c>
    </row>
    <row r="2029" spans="2:4">
      <c r="B2029" s="4" t="s">
        <v>2061</v>
      </c>
      <c r="C2029" t="s">
        <v>4172</v>
      </c>
      <c r="D2029">
        <f>Rohdaten!F2021 / 100</f>
        <v>5.19</v>
      </c>
    </row>
    <row r="2030" spans="2:4">
      <c r="B2030" s="4" t="s">
        <v>2062</v>
      </c>
      <c r="C2030" t="s">
        <v>4173</v>
      </c>
      <c r="D2030">
        <f>Rohdaten!F2022 / 100</f>
        <v>5.31</v>
      </c>
    </row>
    <row r="2031" spans="2:4">
      <c r="B2031" s="4" t="s">
        <v>2063</v>
      </c>
      <c r="C2031" t="s">
        <v>4174</v>
      </c>
      <c r="D2031">
        <f>Rohdaten!F2023 / 100</f>
        <v>6.19</v>
      </c>
    </row>
    <row r="2032" spans="2:4">
      <c r="B2032" s="4" t="s">
        <v>2064</v>
      </c>
      <c r="C2032" t="s">
        <v>4175</v>
      </c>
      <c r="D2032">
        <f>Rohdaten!F2024 / 100</f>
        <v>6.21</v>
      </c>
    </row>
    <row r="2033" spans="2:4">
      <c r="B2033" s="4" t="s">
        <v>2065</v>
      </c>
      <c r="C2033" t="s">
        <v>4176</v>
      </c>
      <c r="D2033">
        <f>Rohdaten!F2025 / 100</f>
        <v>10.3</v>
      </c>
    </row>
    <row r="2034" spans="2:4">
      <c r="B2034" s="4" t="s">
        <v>2066</v>
      </c>
      <c r="C2034" t="s">
        <v>4177</v>
      </c>
      <c r="D2034">
        <f>Rohdaten!F2026 / 100</f>
        <v>12.2</v>
      </c>
    </row>
    <row r="2035" spans="2:4">
      <c r="B2035" s="4" t="s">
        <v>2067</v>
      </c>
      <c r="C2035" t="s">
        <v>4178</v>
      </c>
      <c r="D2035">
        <f>Rohdaten!F2027 / 100</f>
        <v>18.04</v>
      </c>
    </row>
    <row r="2036" spans="2:4">
      <c r="B2036" s="4" t="s">
        <v>2068</v>
      </c>
      <c r="C2036" t="s">
        <v>4179</v>
      </c>
      <c r="D2036">
        <f>Rohdaten!F2028 / 100</f>
        <v>16.75</v>
      </c>
    </row>
    <row r="2037" spans="2:4">
      <c r="B2037" s="4" t="s">
        <v>2069</v>
      </c>
      <c r="C2037" t="s">
        <v>4180</v>
      </c>
      <c r="D2037">
        <f>Rohdaten!F2029 / 100</f>
        <v>20.6</v>
      </c>
    </row>
    <row r="2038" spans="2:4">
      <c r="B2038" s="4" t="s">
        <v>2070</v>
      </c>
      <c r="C2038" t="s">
        <v>4181</v>
      </c>
      <c r="D2038">
        <f>Rohdaten!F2030 / 100</f>
        <v>14.56</v>
      </c>
    </row>
    <row r="2039" spans="2:4">
      <c r="B2039" s="4" t="s">
        <v>2071</v>
      </c>
      <c r="C2039" t="s">
        <v>4182</v>
      </c>
      <c r="D2039">
        <f>Rohdaten!F2031 / 100</f>
        <v>11.09</v>
      </c>
    </row>
    <row r="2040" spans="2:4">
      <c r="B2040" s="4" t="s">
        <v>2072</v>
      </c>
      <c r="C2040" t="s">
        <v>4183</v>
      </c>
      <c r="D2040">
        <f>Rohdaten!F2032 / 100</f>
        <v>7.73</v>
      </c>
    </row>
    <row r="2041" spans="2:4">
      <c r="B2041" s="4" t="s">
        <v>2073</v>
      </c>
      <c r="C2041" t="s">
        <v>4184</v>
      </c>
      <c r="D2041">
        <f>Rohdaten!F2033 / 100</f>
        <v>4.66</v>
      </c>
    </row>
    <row r="2042" spans="2:4">
      <c r="B2042" s="4" t="s">
        <v>2074</v>
      </c>
      <c r="C2042" t="s">
        <v>4185</v>
      </c>
      <c r="D2042">
        <f>Rohdaten!F2034 / 100</f>
        <v>1.92</v>
      </c>
    </row>
    <row r="2043" spans="2:4">
      <c r="B2043" s="4" t="s">
        <v>2075</v>
      </c>
      <c r="C2043" t="s">
        <v>4186</v>
      </c>
      <c r="D2043">
        <f>Rohdaten!F2035 / 100</f>
        <v>2.19</v>
      </c>
    </row>
    <row r="2044" spans="2:4">
      <c r="B2044" s="4" t="s">
        <v>2076</v>
      </c>
      <c r="C2044" t="s">
        <v>4187</v>
      </c>
      <c r="D2044">
        <f>Rohdaten!F2036 / 100</f>
        <v>5.58</v>
      </c>
    </row>
    <row r="2045" spans="2:4">
      <c r="B2045" s="4" t="s">
        <v>2077</v>
      </c>
      <c r="C2045" t="s">
        <v>4188</v>
      </c>
      <c r="D2045">
        <f>Rohdaten!F2037 / 100</f>
        <v>6.51</v>
      </c>
    </row>
    <row r="2046" spans="2:4">
      <c r="B2046" s="4" t="s">
        <v>2078</v>
      </c>
      <c r="C2046" t="s">
        <v>4189</v>
      </c>
      <c r="D2046">
        <f>Rohdaten!F2038 / 100</f>
        <v>10.92</v>
      </c>
    </row>
    <row r="2047" spans="2:4">
      <c r="B2047" s="4" t="s">
        <v>2079</v>
      </c>
      <c r="C2047" t="s">
        <v>4190</v>
      </c>
      <c r="D2047">
        <f>Rohdaten!F2039 / 100</f>
        <v>18.82</v>
      </c>
    </row>
    <row r="2048" spans="2:4">
      <c r="B2048" s="4" t="s">
        <v>2080</v>
      </c>
      <c r="C2048" t="s">
        <v>4191</v>
      </c>
      <c r="D2048">
        <f>Rohdaten!F2040 / 100</f>
        <v>18.97</v>
      </c>
    </row>
    <row r="2049" spans="2:4">
      <c r="B2049" s="4" t="s">
        <v>2081</v>
      </c>
      <c r="C2049" t="s">
        <v>4192</v>
      </c>
      <c r="D2049">
        <f>Rohdaten!F2041 / 100</f>
        <v>16.649999999999999</v>
      </c>
    </row>
    <row r="2050" spans="2:4">
      <c r="B2050" s="4" t="s">
        <v>2082</v>
      </c>
      <c r="C2050" t="s">
        <v>4193</v>
      </c>
      <c r="D2050">
        <f>Rohdaten!F2042 / 100</f>
        <v>15.46</v>
      </c>
    </row>
    <row r="2051" spans="2:4">
      <c r="B2051" s="4" t="s">
        <v>2083</v>
      </c>
      <c r="C2051" t="s">
        <v>4194</v>
      </c>
      <c r="D2051">
        <f>Rohdaten!F2043 / 100</f>
        <v>10.97</v>
      </c>
    </row>
    <row r="2052" spans="2:4">
      <c r="B2052" s="4" t="s">
        <v>2084</v>
      </c>
      <c r="C2052" t="s">
        <v>4195</v>
      </c>
      <c r="D2052">
        <f>Rohdaten!F2044 / 100</f>
        <v>6.8</v>
      </c>
    </row>
    <row r="2053" spans="2:4">
      <c r="B2053" s="4" t="s">
        <v>2085</v>
      </c>
      <c r="C2053" t="s">
        <v>4196</v>
      </c>
      <c r="D2053">
        <f>Rohdaten!F2045 / 100</f>
        <v>3.45</v>
      </c>
    </row>
    <row r="2054" spans="2:4">
      <c r="B2054" s="4" t="s">
        <v>2086</v>
      </c>
      <c r="C2054" t="s">
        <v>4197</v>
      </c>
      <c r="D2054">
        <f>Rohdaten!F2046 / 100</f>
        <v>4.79</v>
      </c>
    </row>
    <row r="2055" spans="2:4">
      <c r="B2055" s="4" t="s">
        <v>2087</v>
      </c>
      <c r="C2055" t="s">
        <v>4198</v>
      </c>
      <c r="D2055">
        <f>Rohdaten!F2047 / 100</f>
        <v>5.67</v>
      </c>
    </row>
    <row r="2056" spans="2:4">
      <c r="B2056" s="4" t="s">
        <v>2088</v>
      </c>
      <c r="C2056" t="s">
        <v>4199</v>
      </c>
      <c r="D2056">
        <f>Rohdaten!F2048 / 100</f>
        <v>5.9</v>
      </c>
    </row>
    <row r="2057" spans="2:4">
      <c r="B2057" s="4" t="s">
        <v>2089</v>
      </c>
      <c r="C2057" t="s">
        <v>4200</v>
      </c>
      <c r="D2057">
        <f>Rohdaten!F2049 / 100</f>
        <v>8.4499999999999993</v>
      </c>
    </row>
    <row r="2058" spans="2:4">
      <c r="B2058" s="4" t="s">
        <v>2090</v>
      </c>
      <c r="C2058" t="s">
        <v>4201</v>
      </c>
      <c r="D2058">
        <f>Rohdaten!F2050 / 100</f>
        <v>13.88</v>
      </c>
    </row>
    <row r="2059" spans="2:4">
      <c r="B2059" s="4" t="s">
        <v>2091</v>
      </c>
      <c r="C2059" t="s">
        <v>4202</v>
      </c>
      <c r="D2059">
        <f>Rohdaten!F2051 / 100</f>
        <v>17.41</v>
      </c>
    </row>
    <row r="2060" spans="2:4">
      <c r="B2060" s="4" t="s">
        <v>2092</v>
      </c>
      <c r="C2060" t="s">
        <v>4203</v>
      </c>
      <c r="D2060">
        <f>Rohdaten!F2052 / 100</f>
        <v>18.38</v>
      </c>
    </row>
    <row r="2061" spans="2:4">
      <c r="B2061" s="4" t="s">
        <v>2093</v>
      </c>
      <c r="C2061" t="s">
        <v>4204</v>
      </c>
      <c r="D2061">
        <f>Rohdaten!F2053 / 100</f>
        <v>20.75</v>
      </c>
    </row>
    <row r="2062" spans="2:4">
      <c r="B2062" s="4" t="s">
        <v>2094</v>
      </c>
      <c r="C2062" t="s">
        <v>4205</v>
      </c>
      <c r="D2062">
        <f>Rohdaten!F2054 / 100</f>
        <v>13.9</v>
      </c>
    </row>
    <row r="2063" spans="2:4">
      <c r="B2063" s="4" t="s">
        <v>2095</v>
      </c>
      <c r="C2063" t="s">
        <v>4206</v>
      </c>
      <c r="D2063">
        <f>Rohdaten!F2055 / 100</f>
        <v>12.64</v>
      </c>
    </row>
    <row r="2064" spans="2:4">
      <c r="B2064" s="4" t="s">
        <v>2096</v>
      </c>
      <c r="C2064" t="s">
        <v>4207</v>
      </c>
      <c r="D2064">
        <f>Rohdaten!F2056 / 100</f>
        <v>7.15</v>
      </c>
    </row>
    <row r="2065" spans="2:4">
      <c r="B2065" s="4" t="s">
        <v>2097</v>
      </c>
      <c r="C2065" t="s">
        <v>4208</v>
      </c>
      <c r="D2065">
        <f>Rohdaten!F2057 / 100</f>
        <v>2.5099999999999998</v>
      </c>
    </row>
    <row r="2066" spans="2:4">
      <c r="B2066" s="4" t="s">
        <v>2098</v>
      </c>
      <c r="C2066" t="s">
        <v>4209</v>
      </c>
      <c r="D2066">
        <f>Rohdaten!F2058 / 100</f>
        <v>5.15</v>
      </c>
    </row>
    <row r="2067" spans="2:4">
      <c r="B2067" s="4" t="s">
        <v>2099</v>
      </c>
      <c r="C2067" t="s">
        <v>4210</v>
      </c>
      <c r="D2067">
        <f>Rohdaten!F2059 / 100</f>
        <v>4.7</v>
      </c>
    </row>
    <row r="2068" spans="2:4">
      <c r="B2068" s="4" t="s">
        <v>2100</v>
      </c>
      <c r="C2068" t="s">
        <v>4211</v>
      </c>
      <c r="D2068">
        <f>Rohdaten!F2060 / 100</f>
        <v>6.06</v>
      </c>
    </row>
    <row r="2069" spans="2:4">
      <c r="B2069" s="4" t="s">
        <v>2101</v>
      </c>
      <c r="C2069" t="s">
        <v>4212</v>
      </c>
      <c r="D2069">
        <f>Rohdaten!F2061 / 100</f>
        <v>8.49</v>
      </c>
    </row>
    <row r="2070" spans="2:4">
      <c r="B2070" s="4" t="s">
        <v>2102</v>
      </c>
      <c r="C2070" t="s">
        <v>4213</v>
      </c>
    </row>
    <row r="2071" spans="2:4">
      <c r="B2071" s="4" t="s">
        <v>2103</v>
      </c>
      <c r="C2071" t="s">
        <v>4214</v>
      </c>
    </row>
    <row r="2072" spans="2:4">
      <c r="B2072" s="4" t="s">
        <v>2104</v>
      </c>
      <c r="C2072" t="s">
        <v>4215</v>
      </c>
    </row>
    <row r="2073" spans="2:4">
      <c r="B2073" s="4" t="s">
        <v>2105</v>
      </c>
      <c r="C2073" t="s">
        <v>4216</v>
      </c>
    </row>
    <row r="2074" spans="2:4">
      <c r="B2074" s="4" t="s">
        <v>2106</v>
      </c>
      <c r="C2074" t="s">
        <v>4217</v>
      </c>
    </row>
    <row r="2075" spans="2:4">
      <c r="B2075" s="4" t="s">
        <v>2107</v>
      </c>
      <c r="C2075" t="s">
        <v>4218</v>
      </c>
    </row>
    <row r="2076" spans="2:4">
      <c r="B2076" s="4" t="s">
        <v>2108</v>
      </c>
      <c r="C2076" t="s">
        <v>4219</v>
      </c>
    </row>
    <row r="2077" spans="2:4">
      <c r="B2077" s="4" t="s">
        <v>2109</v>
      </c>
      <c r="C2077" t="s">
        <v>4220</v>
      </c>
    </row>
    <row r="2078" spans="2:4">
      <c r="B2078" s="4" t="s">
        <v>2110</v>
      </c>
      <c r="C2078" t="s">
        <v>4221</v>
      </c>
    </row>
    <row r="2079" spans="2:4">
      <c r="B2079" s="4" t="s">
        <v>2111</v>
      </c>
      <c r="C2079" t="s">
        <v>4222</v>
      </c>
    </row>
    <row r="2080" spans="2:4">
      <c r="B2080" s="4" t="s">
        <v>2112</v>
      </c>
      <c r="C2080" t="s">
        <v>4223</v>
      </c>
    </row>
    <row r="2081" spans="2:3">
      <c r="B2081" s="4" t="s">
        <v>2113</v>
      </c>
      <c r="C2081" t="s">
        <v>4224</v>
      </c>
    </row>
    <row r="2082" spans="2:3">
      <c r="B2082" s="4" t="s">
        <v>2114</v>
      </c>
      <c r="C2082" t="s">
        <v>4225</v>
      </c>
    </row>
    <row r="2083" spans="2:3">
      <c r="B2083" s="4" t="s">
        <v>2115</v>
      </c>
      <c r="C2083" t="s">
        <v>4226</v>
      </c>
    </row>
    <row r="2084" spans="2:3">
      <c r="B2084" s="4" t="s">
        <v>2116</v>
      </c>
      <c r="C2084" t="s">
        <v>4227</v>
      </c>
    </row>
    <row r="2085" spans="2:3">
      <c r="B2085" s="4" t="s">
        <v>2117</v>
      </c>
      <c r="C2085" t="s">
        <v>4228</v>
      </c>
    </row>
    <row r="2086" spans="2:3">
      <c r="B2086" s="4" t="s">
        <v>2118</v>
      </c>
      <c r="C2086" t="s">
        <v>4229</v>
      </c>
    </row>
    <row r="2087" spans="2:3">
      <c r="B2087" s="4" t="s">
        <v>2119</v>
      </c>
      <c r="C2087" t="s">
        <v>4230</v>
      </c>
    </row>
    <row r="2088" spans="2:3">
      <c r="B2088" s="4" t="s">
        <v>2120</v>
      </c>
      <c r="C2088" t="s">
        <v>4231</v>
      </c>
    </row>
    <row r="2089" spans="2:3">
      <c r="B2089" s="4" t="s">
        <v>2121</v>
      </c>
      <c r="C2089" t="s">
        <v>4232</v>
      </c>
    </row>
    <row r="2090" spans="2:3">
      <c r="B2090" s="4" t="s">
        <v>2122</v>
      </c>
      <c r="C2090" t="s">
        <v>4233</v>
      </c>
    </row>
    <row r="2091" spans="2:3">
      <c r="B2091" s="4" t="s">
        <v>2123</v>
      </c>
      <c r="C2091" t="s">
        <v>4234</v>
      </c>
    </row>
    <row r="2092" spans="2:3">
      <c r="B2092" s="4" t="s">
        <v>2124</v>
      </c>
      <c r="C2092" t="s">
        <v>4235</v>
      </c>
    </row>
    <row r="2093" spans="2:3">
      <c r="B2093" s="4" t="s">
        <v>2125</v>
      </c>
      <c r="C2093" t="s">
        <v>4236</v>
      </c>
    </row>
    <row r="2094" spans="2:3">
      <c r="B2094" s="4" t="s">
        <v>2126</v>
      </c>
      <c r="C2094" t="s">
        <v>4237</v>
      </c>
    </row>
    <row r="2095" spans="2:3">
      <c r="B2095" s="4" t="s">
        <v>2127</v>
      </c>
      <c r="C2095" t="s">
        <v>4238</v>
      </c>
    </row>
    <row r="2096" spans="2:3">
      <c r="B2096" s="4" t="s">
        <v>2128</v>
      </c>
      <c r="C2096" t="s">
        <v>4239</v>
      </c>
    </row>
    <row r="2097" spans="2:3">
      <c r="B2097" s="4" t="s">
        <v>2129</v>
      </c>
      <c r="C2097" t="s">
        <v>4240</v>
      </c>
    </row>
    <row r="2098" spans="2:3">
      <c r="B2098" s="4" t="s">
        <v>2130</v>
      </c>
      <c r="C2098" t="s">
        <v>4241</v>
      </c>
    </row>
    <row r="2099" spans="2:3">
      <c r="B2099" s="4" t="s">
        <v>2131</v>
      </c>
      <c r="C2099" t="s">
        <v>4242</v>
      </c>
    </row>
    <row r="2100" spans="2:3">
      <c r="B2100" s="4" t="s">
        <v>2132</v>
      </c>
      <c r="C2100" t="s">
        <v>4243</v>
      </c>
    </row>
    <row r="2101" spans="2:3">
      <c r="B2101" s="4" t="s">
        <v>2133</v>
      </c>
      <c r="C2101" t="s">
        <v>4244</v>
      </c>
    </row>
    <row r="2102" spans="2:3">
      <c r="B2102" s="4" t="s">
        <v>2134</v>
      </c>
      <c r="C2102" t="s">
        <v>4245</v>
      </c>
    </row>
    <row r="2103" spans="2:3">
      <c r="B2103" s="4" t="s">
        <v>2135</v>
      </c>
      <c r="C2103" t="s">
        <v>4246</v>
      </c>
    </row>
    <row r="2104" spans="2:3">
      <c r="B2104" s="4" t="s">
        <v>2136</v>
      </c>
      <c r="C2104" t="s">
        <v>4247</v>
      </c>
    </row>
    <row r="2105" spans="2:3">
      <c r="B2105" s="4" t="s">
        <v>2137</v>
      </c>
      <c r="C2105" t="s">
        <v>4248</v>
      </c>
    </row>
    <row r="2106" spans="2:3">
      <c r="B2106" s="4" t="s">
        <v>2138</v>
      </c>
      <c r="C2106" t="s">
        <v>4249</v>
      </c>
    </row>
    <row r="2107" spans="2:3">
      <c r="B2107" s="4" t="s">
        <v>2139</v>
      </c>
      <c r="C2107" t="s">
        <v>4250</v>
      </c>
    </row>
    <row r="2108" spans="2:3">
      <c r="B2108" s="4" t="s">
        <v>2140</v>
      </c>
      <c r="C2108" t="s">
        <v>4251</v>
      </c>
    </row>
    <row r="2109" spans="2:3">
      <c r="B2109" s="4" t="s">
        <v>2141</v>
      </c>
      <c r="C2109" t="s">
        <v>4252</v>
      </c>
    </row>
    <row r="2110" spans="2:3">
      <c r="B2110" s="4" t="s">
        <v>2142</v>
      </c>
      <c r="C2110" t="s">
        <v>4253</v>
      </c>
    </row>
    <row r="2111" spans="2:3">
      <c r="B2111" s="4" t="s">
        <v>2143</v>
      </c>
      <c r="C2111" t="s">
        <v>4254</v>
      </c>
    </row>
    <row r="2112" spans="2:3">
      <c r="B2112" s="4" t="s">
        <v>2144</v>
      </c>
      <c r="C2112" t="s">
        <v>4255</v>
      </c>
    </row>
    <row r="2113" spans="2:3">
      <c r="B2113" s="4" t="s">
        <v>2145</v>
      </c>
      <c r="C2113" t="s">
        <v>4256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E3DF5-9470-42E7-98A5-60B7D0772EEC}">
  <dimension ref="A1:Q2063"/>
  <sheetViews>
    <sheetView workbookViewId="0">
      <selection activeCell="A2" sqref="A2"/>
    </sheetView>
  </sheetViews>
  <sheetFormatPr baseColWidth="10" defaultRowHeight="14.4"/>
  <cols>
    <col min="1" max="1" width="14.44140625" bestFit="1" customWidth="1"/>
    <col min="2" max="2" width="23.21875" bestFit="1" customWidth="1"/>
    <col min="3" max="3" width="21.21875" bestFit="1" customWidth="1"/>
    <col min="4" max="4" width="7.88671875" bestFit="1" customWidth="1"/>
    <col min="5" max="5" width="8.6640625" bestFit="1" customWidth="1"/>
    <col min="6" max="6" width="9.44140625" customWidth="1"/>
    <col min="7" max="7" width="9.44140625" bestFit="1" customWidth="1"/>
    <col min="8" max="8" width="9.6640625" bestFit="1" customWidth="1"/>
    <col min="9" max="9" width="9.33203125" bestFit="1" customWidth="1"/>
    <col min="10" max="10" width="9.21875" bestFit="1" customWidth="1"/>
    <col min="11" max="11" width="9.109375" bestFit="1" customWidth="1"/>
    <col min="12" max="12" width="9.44140625" bestFit="1" customWidth="1"/>
    <col min="14" max="14" width="7.88671875" bestFit="1" customWidth="1"/>
    <col min="15" max="15" width="9.5546875" bestFit="1" customWidth="1"/>
    <col min="16" max="16" width="9.21875" bestFit="1" customWidth="1"/>
    <col min="17" max="17" width="6" bestFit="1" customWidth="1"/>
  </cols>
  <sheetData>
    <row r="1" spans="1:17">
      <c r="A1" t="s">
        <v>1</v>
      </c>
      <c r="C1" s="1" t="s">
        <v>0</v>
      </c>
    </row>
    <row r="3" spans="1:17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  <c r="M3" t="s">
        <v>14</v>
      </c>
      <c r="N3" t="s">
        <v>15</v>
      </c>
      <c r="O3" t="s">
        <v>16</v>
      </c>
      <c r="P3" t="s">
        <v>17</v>
      </c>
      <c r="Q3" t="s">
        <v>18</v>
      </c>
    </row>
    <row r="4" spans="1:17">
      <c r="A4">
        <v>691</v>
      </c>
      <c r="B4">
        <v>18510101</v>
      </c>
      <c r="C4">
        <v>18510131</v>
      </c>
      <c r="D4">
        <v>5</v>
      </c>
      <c r="E4">
        <v>-999</v>
      </c>
      <c r="F4">
        <v>270</v>
      </c>
      <c r="G4">
        <v>-999</v>
      </c>
      <c r="H4">
        <v>-999</v>
      </c>
      <c r="I4">
        <v>-999</v>
      </c>
      <c r="J4">
        <v>-999</v>
      </c>
      <c r="K4">
        <v>-999</v>
      </c>
      <c r="L4">
        <v>-999</v>
      </c>
      <c r="M4">
        <v>-999</v>
      </c>
      <c r="N4">
        <v>-999</v>
      </c>
      <c r="O4">
        <v>-999</v>
      </c>
      <c r="P4">
        <v>-999</v>
      </c>
      <c r="Q4" s="2" t="s">
        <v>18</v>
      </c>
    </row>
    <row r="5" spans="1:17">
      <c r="A5">
        <v>691</v>
      </c>
      <c r="B5">
        <v>18510201</v>
      </c>
      <c r="C5">
        <v>18510228</v>
      </c>
      <c r="D5">
        <v>5</v>
      </c>
      <c r="E5">
        <v>-999</v>
      </c>
      <c r="F5">
        <v>220</v>
      </c>
      <c r="G5">
        <v>-999</v>
      </c>
      <c r="H5">
        <v>-999</v>
      </c>
      <c r="I5">
        <v>-999</v>
      </c>
      <c r="J5">
        <v>-999</v>
      </c>
      <c r="K5">
        <v>-999</v>
      </c>
      <c r="L5">
        <v>-999</v>
      </c>
      <c r="M5">
        <v>-999</v>
      </c>
      <c r="N5">
        <v>-999</v>
      </c>
      <c r="O5">
        <v>-999</v>
      </c>
      <c r="P5">
        <v>-999</v>
      </c>
      <c r="Q5" s="2" t="s">
        <v>18</v>
      </c>
    </row>
    <row r="6" spans="1:17">
      <c r="A6">
        <v>691</v>
      </c>
      <c r="B6">
        <v>18510301</v>
      </c>
      <c r="C6">
        <v>18510331</v>
      </c>
      <c r="D6">
        <v>5</v>
      </c>
      <c r="E6">
        <v>-999</v>
      </c>
      <c r="F6">
        <v>420</v>
      </c>
      <c r="G6">
        <v>-999</v>
      </c>
      <c r="H6">
        <v>-999</v>
      </c>
      <c r="I6">
        <v>-999</v>
      </c>
      <c r="J6">
        <v>-999</v>
      </c>
      <c r="K6">
        <v>-999</v>
      </c>
      <c r="L6">
        <v>-999</v>
      </c>
      <c r="M6">
        <v>-999</v>
      </c>
      <c r="N6">
        <v>-999</v>
      </c>
      <c r="O6">
        <v>-999</v>
      </c>
      <c r="P6">
        <v>-999</v>
      </c>
      <c r="Q6" s="2" t="s">
        <v>18</v>
      </c>
    </row>
    <row r="7" spans="1:17">
      <c r="A7">
        <v>691</v>
      </c>
      <c r="B7">
        <v>18510401</v>
      </c>
      <c r="C7">
        <v>18510430</v>
      </c>
      <c r="D7">
        <v>5</v>
      </c>
      <c r="E7">
        <v>-999</v>
      </c>
      <c r="F7">
        <v>850</v>
      </c>
      <c r="G7">
        <v>-999</v>
      </c>
      <c r="H7">
        <v>-999</v>
      </c>
      <c r="I7">
        <v>-999</v>
      </c>
      <c r="J7">
        <v>-999</v>
      </c>
      <c r="K7">
        <v>-999</v>
      </c>
      <c r="L7">
        <v>-999</v>
      </c>
      <c r="M7">
        <v>-999</v>
      </c>
      <c r="N7">
        <v>-999</v>
      </c>
      <c r="O7">
        <v>-999</v>
      </c>
      <c r="P7">
        <v>-999</v>
      </c>
      <c r="Q7" s="2" t="s">
        <v>18</v>
      </c>
    </row>
    <row r="8" spans="1:17">
      <c r="A8">
        <v>691</v>
      </c>
      <c r="B8">
        <v>18510501</v>
      </c>
      <c r="C8">
        <v>18510531</v>
      </c>
      <c r="D8">
        <v>5</v>
      </c>
      <c r="E8">
        <v>-999</v>
      </c>
      <c r="F8">
        <v>970</v>
      </c>
      <c r="G8">
        <v>-999</v>
      </c>
      <c r="H8">
        <v>-999</v>
      </c>
      <c r="I8">
        <v>-999</v>
      </c>
      <c r="J8">
        <v>-999</v>
      </c>
      <c r="K8">
        <v>-999</v>
      </c>
      <c r="L8">
        <v>-999</v>
      </c>
      <c r="M8">
        <v>-999</v>
      </c>
      <c r="N8">
        <v>-999</v>
      </c>
      <c r="O8">
        <v>-999</v>
      </c>
      <c r="P8">
        <v>-999</v>
      </c>
      <c r="Q8" s="2" t="s">
        <v>18</v>
      </c>
    </row>
    <row r="9" spans="1:17">
      <c r="A9">
        <v>691</v>
      </c>
      <c r="B9">
        <v>18510601</v>
      </c>
      <c r="C9">
        <v>18510630</v>
      </c>
      <c r="D9">
        <v>5</v>
      </c>
      <c r="E9">
        <v>-999</v>
      </c>
      <c r="F9">
        <v>1440</v>
      </c>
      <c r="G9">
        <v>-999</v>
      </c>
      <c r="H9">
        <v>-999</v>
      </c>
      <c r="I9">
        <v>-999</v>
      </c>
      <c r="J9">
        <v>-999</v>
      </c>
      <c r="K9">
        <v>-999</v>
      </c>
      <c r="L9">
        <v>-999</v>
      </c>
      <c r="M9">
        <v>-999</v>
      </c>
      <c r="N9">
        <v>-999</v>
      </c>
      <c r="O9">
        <v>-999</v>
      </c>
      <c r="P9">
        <v>-999</v>
      </c>
      <c r="Q9" s="2" t="s">
        <v>18</v>
      </c>
    </row>
    <row r="10" spans="1:17">
      <c r="A10">
        <v>691</v>
      </c>
      <c r="B10">
        <v>18510701</v>
      </c>
      <c r="C10">
        <v>18510731</v>
      </c>
      <c r="D10">
        <v>5</v>
      </c>
      <c r="E10">
        <v>-999</v>
      </c>
      <c r="F10">
        <v>1620</v>
      </c>
      <c r="G10">
        <v>-999</v>
      </c>
      <c r="H10">
        <v>-999</v>
      </c>
      <c r="I10">
        <v>-999</v>
      </c>
      <c r="J10">
        <v>-999</v>
      </c>
      <c r="K10">
        <v>-999</v>
      </c>
      <c r="L10">
        <v>-999</v>
      </c>
      <c r="M10">
        <v>-999</v>
      </c>
      <c r="N10">
        <v>-999</v>
      </c>
      <c r="O10">
        <v>-999</v>
      </c>
      <c r="P10">
        <v>-999</v>
      </c>
      <c r="Q10" s="2" t="s">
        <v>18</v>
      </c>
    </row>
    <row r="11" spans="1:17">
      <c r="A11">
        <v>691</v>
      </c>
      <c r="B11">
        <v>18510801</v>
      </c>
      <c r="C11">
        <v>18510831</v>
      </c>
      <c r="D11">
        <v>5</v>
      </c>
      <c r="E11">
        <v>-999</v>
      </c>
      <c r="F11">
        <v>1700</v>
      </c>
      <c r="G11">
        <v>-999</v>
      </c>
      <c r="H11">
        <v>-999</v>
      </c>
      <c r="I11">
        <v>-999</v>
      </c>
      <c r="J11">
        <v>-999</v>
      </c>
      <c r="K11">
        <v>-999</v>
      </c>
      <c r="L11">
        <v>-999</v>
      </c>
      <c r="M11">
        <v>-999</v>
      </c>
      <c r="N11">
        <v>-999</v>
      </c>
      <c r="O11">
        <v>-999</v>
      </c>
      <c r="P11">
        <v>-999</v>
      </c>
      <c r="Q11" s="2" t="s">
        <v>18</v>
      </c>
    </row>
    <row r="12" spans="1:17">
      <c r="A12">
        <v>691</v>
      </c>
      <c r="B12">
        <v>18510901</v>
      </c>
      <c r="C12">
        <v>18510930</v>
      </c>
      <c r="D12">
        <v>5</v>
      </c>
      <c r="E12">
        <v>-999</v>
      </c>
      <c r="F12">
        <v>1350</v>
      </c>
      <c r="G12">
        <v>-999</v>
      </c>
      <c r="H12">
        <v>-999</v>
      </c>
      <c r="I12">
        <v>-999</v>
      </c>
      <c r="J12">
        <v>-999</v>
      </c>
      <c r="K12">
        <v>-999</v>
      </c>
      <c r="L12">
        <v>-999</v>
      </c>
      <c r="M12">
        <v>-999</v>
      </c>
      <c r="N12">
        <v>-999</v>
      </c>
      <c r="O12">
        <v>-999</v>
      </c>
      <c r="P12">
        <v>-999</v>
      </c>
      <c r="Q12" s="2" t="s">
        <v>18</v>
      </c>
    </row>
    <row r="13" spans="1:17">
      <c r="A13">
        <v>691</v>
      </c>
      <c r="B13">
        <v>18511001</v>
      </c>
      <c r="C13">
        <v>18511031</v>
      </c>
      <c r="D13">
        <v>5</v>
      </c>
      <c r="E13">
        <v>-999</v>
      </c>
      <c r="F13">
        <v>1080</v>
      </c>
      <c r="G13">
        <v>-999</v>
      </c>
      <c r="H13">
        <v>-999</v>
      </c>
      <c r="I13">
        <v>-999</v>
      </c>
      <c r="J13">
        <v>-999</v>
      </c>
      <c r="K13">
        <v>-999</v>
      </c>
      <c r="L13">
        <v>-999</v>
      </c>
      <c r="M13">
        <v>-999</v>
      </c>
      <c r="N13">
        <v>-999</v>
      </c>
      <c r="O13">
        <v>-999</v>
      </c>
      <c r="P13">
        <v>-999</v>
      </c>
      <c r="Q13" s="2" t="s">
        <v>18</v>
      </c>
    </row>
    <row r="14" spans="1:17">
      <c r="A14">
        <v>691</v>
      </c>
      <c r="B14">
        <v>18511101</v>
      </c>
      <c r="C14">
        <v>18511130</v>
      </c>
      <c r="D14">
        <v>5</v>
      </c>
      <c r="E14">
        <v>-999</v>
      </c>
      <c r="F14">
        <v>240</v>
      </c>
      <c r="G14">
        <v>-999</v>
      </c>
      <c r="H14">
        <v>-999</v>
      </c>
      <c r="I14">
        <v>-999</v>
      </c>
      <c r="J14">
        <v>-999</v>
      </c>
      <c r="K14">
        <v>-999</v>
      </c>
      <c r="L14">
        <v>-999</v>
      </c>
      <c r="M14">
        <v>-999</v>
      </c>
      <c r="N14">
        <v>-999</v>
      </c>
      <c r="O14">
        <v>-999</v>
      </c>
      <c r="P14">
        <v>-999</v>
      </c>
      <c r="Q14" s="2" t="s">
        <v>18</v>
      </c>
    </row>
    <row r="15" spans="1:17">
      <c r="A15">
        <v>691</v>
      </c>
      <c r="B15">
        <v>18511201</v>
      </c>
      <c r="C15">
        <v>18511231</v>
      </c>
      <c r="D15">
        <v>5</v>
      </c>
      <c r="E15">
        <v>-999</v>
      </c>
      <c r="F15">
        <v>300</v>
      </c>
      <c r="G15">
        <v>-999</v>
      </c>
      <c r="H15">
        <v>-999</v>
      </c>
      <c r="I15">
        <v>-999</v>
      </c>
      <c r="J15">
        <v>-999</v>
      </c>
      <c r="K15">
        <v>-999</v>
      </c>
      <c r="L15">
        <v>-999</v>
      </c>
      <c r="M15">
        <v>-999</v>
      </c>
      <c r="N15">
        <v>-999</v>
      </c>
      <c r="O15">
        <v>-999</v>
      </c>
      <c r="P15">
        <v>-999</v>
      </c>
      <c r="Q15" s="2" t="s">
        <v>18</v>
      </c>
    </row>
    <row r="16" spans="1:17">
      <c r="A16">
        <v>691</v>
      </c>
      <c r="B16">
        <v>18520101</v>
      </c>
      <c r="C16">
        <v>18520131</v>
      </c>
      <c r="D16">
        <v>5</v>
      </c>
      <c r="E16">
        <v>-999</v>
      </c>
      <c r="F16">
        <v>390</v>
      </c>
      <c r="G16">
        <v>-999</v>
      </c>
      <c r="H16">
        <v>-999</v>
      </c>
      <c r="I16">
        <v>-999</v>
      </c>
      <c r="J16">
        <v>-999</v>
      </c>
      <c r="K16">
        <v>-999</v>
      </c>
      <c r="L16">
        <v>-999</v>
      </c>
      <c r="M16">
        <v>-999</v>
      </c>
      <c r="N16">
        <v>-999</v>
      </c>
      <c r="O16">
        <v>-999</v>
      </c>
      <c r="P16">
        <v>-999</v>
      </c>
      <c r="Q16" s="2" t="s">
        <v>18</v>
      </c>
    </row>
    <row r="17" spans="1:17">
      <c r="A17">
        <v>691</v>
      </c>
      <c r="B17">
        <v>18520201</v>
      </c>
      <c r="C17">
        <v>18520229</v>
      </c>
      <c r="D17">
        <v>5</v>
      </c>
      <c r="E17">
        <v>-999</v>
      </c>
      <c r="F17">
        <v>240</v>
      </c>
      <c r="G17">
        <v>-999</v>
      </c>
      <c r="H17">
        <v>-999</v>
      </c>
      <c r="I17">
        <v>-999</v>
      </c>
      <c r="J17">
        <v>-999</v>
      </c>
      <c r="K17">
        <v>-999</v>
      </c>
      <c r="L17">
        <v>-999</v>
      </c>
      <c r="M17">
        <v>-999</v>
      </c>
      <c r="N17">
        <v>-999</v>
      </c>
      <c r="O17">
        <v>-999</v>
      </c>
      <c r="P17">
        <v>-999</v>
      </c>
      <c r="Q17" s="2" t="s">
        <v>18</v>
      </c>
    </row>
    <row r="18" spans="1:17">
      <c r="A18">
        <v>691</v>
      </c>
      <c r="B18">
        <v>18520301</v>
      </c>
      <c r="C18">
        <v>18520331</v>
      </c>
      <c r="D18">
        <v>5</v>
      </c>
      <c r="E18">
        <v>-999</v>
      </c>
      <c r="F18">
        <v>240</v>
      </c>
      <c r="G18">
        <v>-999</v>
      </c>
      <c r="H18">
        <v>-999</v>
      </c>
      <c r="I18">
        <v>-999</v>
      </c>
      <c r="J18">
        <v>-999</v>
      </c>
      <c r="K18">
        <v>-999</v>
      </c>
      <c r="L18">
        <v>-999</v>
      </c>
      <c r="M18">
        <v>-999</v>
      </c>
      <c r="N18">
        <v>-999</v>
      </c>
      <c r="O18">
        <v>-999</v>
      </c>
      <c r="P18">
        <v>-999</v>
      </c>
      <c r="Q18" s="2" t="s">
        <v>18</v>
      </c>
    </row>
    <row r="19" spans="1:17">
      <c r="A19">
        <v>691</v>
      </c>
      <c r="B19">
        <v>18520401</v>
      </c>
      <c r="C19">
        <v>18520430</v>
      </c>
      <c r="D19">
        <v>5</v>
      </c>
      <c r="E19">
        <v>-999</v>
      </c>
      <c r="F19">
        <v>570</v>
      </c>
      <c r="G19">
        <v>-999</v>
      </c>
      <c r="H19">
        <v>-999</v>
      </c>
      <c r="I19">
        <v>-999</v>
      </c>
      <c r="J19">
        <v>-999</v>
      </c>
      <c r="K19">
        <v>-999</v>
      </c>
      <c r="L19">
        <v>-999</v>
      </c>
      <c r="M19">
        <v>-999</v>
      </c>
      <c r="N19">
        <v>-999</v>
      </c>
      <c r="O19">
        <v>-999</v>
      </c>
      <c r="P19">
        <v>-999</v>
      </c>
      <c r="Q19" s="2" t="s">
        <v>18</v>
      </c>
    </row>
    <row r="20" spans="1:17">
      <c r="A20">
        <v>691</v>
      </c>
      <c r="B20">
        <v>18520501</v>
      </c>
      <c r="C20">
        <v>18520531</v>
      </c>
      <c r="D20">
        <v>5</v>
      </c>
      <c r="E20">
        <v>-999</v>
      </c>
      <c r="F20">
        <v>1350</v>
      </c>
      <c r="G20">
        <v>-999</v>
      </c>
      <c r="H20">
        <v>-999</v>
      </c>
      <c r="I20">
        <v>-999</v>
      </c>
      <c r="J20">
        <v>-999</v>
      </c>
      <c r="K20">
        <v>-999</v>
      </c>
      <c r="L20">
        <v>-999</v>
      </c>
      <c r="M20">
        <v>-999</v>
      </c>
      <c r="N20">
        <v>-999</v>
      </c>
      <c r="O20">
        <v>-999</v>
      </c>
      <c r="P20">
        <v>-999</v>
      </c>
      <c r="Q20" s="2" t="s">
        <v>18</v>
      </c>
    </row>
    <row r="21" spans="1:17">
      <c r="A21">
        <v>691</v>
      </c>
      <c r="B21">
        <v>18520601</v>
      </c>
      <c r="C21">
        <v>18520630</v>
      </c>
      <c r="D21">
        <v>5</v>
      </c>
      <c r="E21">
        <v>-999</v>
      </c>
      <c r="F21">
        <v>1560</v>
      </c>
      <c r="G21">
        <v>-999</v>
      </c>
      <c r="H21">
        <v>-999</v>
      </c>
      <c r="I21">
        <v>-999</v>
      </c>
      <c r="J21">
        <v>-999</v>
      </c>
      <c r="K21">
        <v>-999</v>
      </c>
      <c r="L21">
        <v>-999</v>
      </c>
      <c r="M21">
        <v>-999</v>
      </c>
      <c r="N21">
        <v>-999</v>
      </c>
      <c r="O21">
        <v>-999</v>
      </c>
      <c r="P21">
        <v>-999</v>
      </c>
      <c r="Q21" s="2" t="s">
        <v>18</v>
      </c>
    </row>
    <row r="22" spans="1:17">
      <c r="A22">
        <v>691</v>
      </c>
      <c r="B22">
        <v>18520701</v>
      </c>
      <c r="C22">
        <v>18520731</v>
      </c>
      <c r="D22">
        <v>5</v>
      </c>
      <c r="E22">
        <v>-999</v>
      </c>
      <c r="F22">
        <v>1980</v>
      </c>
      <c r="G22">
        <v>-999</v>
      </c>
      <c r="H22">
        <v>-999</v>
      </c>
      <c r="I22">
        <v>-999</v>
      </c>
      <c r="J22">
        <v>-999</v>
      </c>
      <c r="K22">
        <v>-999</v>
      </c>
      <c r="L22">
        <v>-999</v>
      </c>
      <c r="M22">
        <v>-999</v>
      </c>
      <c r="N22">
        <v>-999</v>
      </c>
      <c r="O22">
        <v>-999</v>
      </c>
      <c r="P22">
        <v>-999</v>
      </c>
      <c r="Q22" s="2" t="s">
        <v>18</v>
      </c>
    </row>
    <row r="23" spans="1:17">
      <c r="A23">
        <v>691</v>
      </c>
      <c r="B23">
        <v>18520801</v>
      </c>
      <c r="C23">
        <v>18520831</v>
      </c>
      <c r="D23">
        <v>5</v>
      </c>
      <c r="E23">
        <v>-999</v>
      </c>
      <c r="F23">
        <v>1630</v>
      </c>
      <c r="G23">
        <v>-999</v>
      </c>
      <c r="H23">
        <v>-999</v>
      </c>
      <c r="I23">
        <v>-999</v>
      </c>
      <c r="J23">
        <v>-999</v>
      </c>
      <c r="K23">
        <v>-999</v>
      </c>
      <c r="L23">
        <v>-999</v>
      </c>
      <c r="M23">
        <v>-999</v>
      </c>
      <c r="N23">
        <v>-999</v>
      </c>
      <c r="O23">
        <v>-999</v>
      </c>
      <c r="P23">
        <v>-999</v>
      </c>
      <c r="Q23" s="2" t="s">
        <v>18</v>
      </c>
    </row>
    <row r="24" spans="1:17">
      <c r="A24">
        <v>691</v>
      </c>
      <c r="B24">
        <v>18520901</v>
      </c>
      <c r="C24">
        <v>18520930</v>
      </c>
      <c r="D24">
        <v>5</v>
      </c>
      <c r="E24">
        <v>-999</v>
      </c>
      <c r="F24">
        <v>1200</v>
      </c>
      <c r="G24">
        <v>-999</v>
      </c>
      <c r="H24">
        <v>-999</v>
      </c>
      <c r="I24">
        <v>-999</v>
      </c>
      <c r="J24">
        <v>-999</v>
      </c>
      <c r="K24">
        <v>-999</v>
      </c>
      <c r="L24">
        <v>-999</v>
      </c>
      <c r="M24">
        <v>-999</v>
      </c>
      <c r="N24">
        <v>-999</v>
      </c>
      <c r="O24">
        <v>-999</v>
      </c>
      <c r="P24">
        <v>-999</v>
      </c>
      <c r="Q24" s="2" t="s">
        <v>18</v>
      </c>
    </row>
    <row r="25" spans="1:17">
      <c r="A25">
        <v>691</v>
      </c>
      <c r="B25">
        <v>18521001</v>
      </c>
      <c r="C25">
        <v>18521031</v>
      </c>
      <c r="D25">
        <v>5</v>
      </c>
      <c r="E25">
        <v>-999</v>
      </c>
      <c r="F25">
        <v>890</v>
      </c>
      <c r="G25">
        <v>-999</v>
      </c>
      <c r="H25">
        <v>-999</v>
      </c>
      <c r="I25">
        <v>-999</v>
      </c>
      <c r="J25">
        <v>-999</v>
      </c>
      <c r="K25">
        <v>-999</v>
      </c>
      <c r="L25">
        <v>-999</v>
      </c>
      <c r="M25">
        <v>-999</v>
      </c>
      <c r="N25">
        <v>-999</v>
      </c>
      <c r="O25">
        <v>-999</v>
      </c>
      <c r="P25">
        <v>-999</v>
      </c>
      <c r="Q25" s="2" t="s">
        <v>18</v>
      </c>
    </row>
    <row r="26" spans="1:17">
      <c r="A26">
        <v>691</v>
      </c>
      <c r="B26">
        <v>18521101</v>
      </c>
      <c r="C26">
        <v>18521130</v>
      </c>
      <c r="D26">
        <v>5</v>
      </c>
      <c r="E26">
        <v>-999</v>
      </c>
      <c r="F26">
        <v>700</v>
      </c>
      <c r="G26">
        <v>-999</v>
      </c>
      <c r="H26">
        <v>-999</v>
      </c>
      <c r="I26">
        <v>-999</v>
      </c>
      <c r="J26">
        <v>-999</v>
      </c>
      <c r="K26">
        <v>-999</v>
      </c>
      <c r="L26">
        <v>-999</v>
      </c>
      <c r="M26">
        <v>-999</v>
      </c>
      <c r="N26">
        <v>-999</v>
      </c>
      <c r="O26">
        <v>-999</v>
      </c>
      <c r="P26">
        <v>-999</v>
      </c>
      <c r="Q26" s="2" t="s">
        <v>18</v>
      </c>
    </row>
    <row r="27" spans="1:17">
      <c r="A27">
        <v>691</v>
      </c>
      <c r="B27">
        <v>18521201</v>
      </c>
      <c r="C27">
        <v>18521231</v>
      </c>
      <c r="D27">
        <v>5</v>
      </c>
      <c r="E27">
        <v>-999</v>
      </c>
      <c r="F27">
        <v>600</v>
      </c>
      <c r="G27">
        <v>-999</v>
      </c>
      <c r="H27">
        <v>-999</v>
      </c>
      <c r="I27">
        <v>-999</v>
      </c>
      <c r="J27">
        <v>-999</v>
      </c>
      <c r="K27">
        <v>-999</v>
      </c>
      <c r="L27">
        <v>-999</v>
      </c>
      <c r="M27">
        <v>-999</v>
      </c>
      <c r="N27">
        <v>-999</v>
      </c>
      <c r="O27">
        <v>-999</v>
      </c>
      <c r="P27">
        <v>-999</v>
      </c>
      <c r="Q27" s="2" t="s">
        <v>18</v>
      </c>
    </row>
    <row r="28" spans="1:17">
      <c r="A28">
        <v>691</v>
      </c>
      <c r="B28">
        <v>18530101</v>
      </c>
      <c r="C28">
        <v>18530131</v>
      </c>
      <c r="D28">
        <v>5</v>
      </c>
      <c r="E28">
        <v>-999</v>
      </c>
      <c r="F28">
        <v>400</v>
      </c>
      <c r="G28">
        <v>-999</v>
      </c>
      <c r="H28">
        <v>-999</v>
      </c>
      <c r="I28">
        <v>-999</v>
      </c>
      <c r="J28">
        <v>-999</v>
      </c>
      <c r="K28">
        <v>-999</v>
      </c>
      <c r="L28">
        <v>-999</v>
      </c>
      <c r="M28">
        <v>-999</v>
      </c>
      <c r="N28">
        <v>-999</v>
      </c>
      <c r="O28">
        <v>-999</v>
      </c>
      <c r="P28">
        <v>-999</v>
      </c>
      <c r="Q28" s="2" t="s">
        <v>18</v>
      </c>
    </row>
    <row r="29" spans="1:17">
      <c r="A29">
        <v>691</v>
      </c>
      <c r="B29">
        <v>18530201</v>
      </c>
      <c r="C29">
        <v>18530228</v>
      </c>
      <c r="D29">
        <v>5</v>
      </c>
      <c r="E29">
        <v>-999</v>
      </c>
      <c r="F29">
        <v>-250</v>
      </c>
      <c r="G29">
        <v>-999</v>
      </c>
      <c r="H29">
        <v>-999</v>
      </c>
      <c r="I29">
        <v>-999</v>
      </c>
      <c r="J29">
        <v>-999</v>
      </c>
      <c r="K29">
        <v>-999</v>
      </c>
      <c r="L29">
        <v>-999</v>
      </c>
      <c r="M29">
        <v>-999</v>
      </c>
      <c r="N29">
        <v>-999</v>
      </c>
      <c r="O29">
        <v>-999</v>
      </c>
      <c r="P29">
        <v>-999</v>
      </c>
      <c r="Q29" s="2" t="s">
        <v>18</v>
      </c>
    </row>
    <row r="30" spans="1:17">
      <c r="A30">
        <v>691</v>
      </c>
      <c r="B30">
        <v>18530301</v>
      </c>
      <c r="C30">
        <v>18530331</v>
      </c>
      <c r="D30">
        <v>5</v>
      </c>
      <c r="E30">
        <v>-999</v>
      </c>
      <c r="F30">
        <v>-130</v>
      </c>
      <c r="G30">
        <v>-999</v>
      </c>
      <c r="H30">
        <v>-999</v>
      </c>
      <c r="I30">
        <v>-999</v>
      </c>
      <c r="J30">
        <v>-999</v>
      </c>
      <c r="K30">
        <v>-999</v>
      </c>
      <c r="L30">
        <v>-999</v>
      </c>
      <c r="M30">
        <v>-999</v>
      </c>
      <c r="N30">
        <v>-999</v>
      </c>
      <c r="O30">
        <v>-999</v>
      </c>
      <c r="P30">
        <v>-999</v>
      </c>
      <c r="Q30" s="2" t="s">
        <v>18</v>
      </c>
    </row>
    <row r="31" spans="1:17">
      <c r="A31">
        <v>691</v>
      </c>
      <c r="B31">
        <v>18530401</v>
      </c>
      <c r="C31">
        <v>18530430</v>
      </c>
      <c r="D31">
        <v>5</v>
      </c>
      <c r="E31">
        <v>-999</v>
      </c>
      <c r="F31">
        <v>630</v>
      </c>
      <c r="G31">
        <v>-999</v>
      </c>
      <c r="H31">
        <v>-999</v>
      </c>
      <c r="I31">
        <v>-999</v>
      </c>
      <c r="J31">
        <v>-999</v>
      </c>
      <c r="K31">
        <v>-999</v>
      </c>
      <c r="L31">
        <v>-999</v>
      </c>
      <c r="M31">
        <v>-999</v>
      </c>
      <c r="N31">
        <v>-999</v>
      </c>
      <c r="O31">
        <v>-999</v>
      </c>
      <c r="P31">
        <v>-999</v>
      </c>
      <c r="Q31" s="2" t="s">
        <v>18</v>
      </c>
    </row>
    <row r="32" spans="1:17">
      <c r="A32">
        <v>691</v>
      </c>
      <c r="B32">
        <v>18530501</v>
      </c>
      <c r="C32">
        <v>18530531</v>
      </c>
      <c r="D32">
        <v>5</v>
      </c>
      <c r="E32">
        <v>-999</v>
      </c>
      <c r="F32">
        <v>1260</v>
      </c>
      <c r="G32">
        <v>-999</v>
      </c>
      <c r="H32">
        <v>-999</v>
      </c>
      <c r="I32">
        <v>-999</v>
      </c>
      <c r="J32">
        <v>-999</v>
      </c>
      <c r="K32">
        <v>-999</v>
      </c>
      <c r="L32">
        <v>-999</v>
      </c>
      <c r="M32">
        <v>-999</v>
      </c>
      <c r="N32">
        <v>-999</v>
      </c>
      <c r="O32">
        <v>-999</v>
      </c>
      <c r="P32">
        <v>-999</v>
      </c>
      <c r="Q32" s="2" t="s">
        <v>18</v>
      </c>
    </row>
    <row r="33" spans="1:17">
      <c r="A33">
        <v>691</v>
      </c>
      <c r="B33">
        <v>18530601</v>
      </c>
      <c r="C33">
        <v>18530630</v>
      </c>
      <c r="D33">
        <v>5</v>
      </c>
      <c r="E33">
        <v>-999</v>
      </c>
      <c r="F33">
        <v>1740</v>
      </c>
      <c r="G33">
        <v>-999</v>
      </c>
      <c r="H33">
        <v>-999</v>
      </c>
      <c r="I33">
        <v>-999</v>
      </c>
      <c r="J33">
        <v>-999</v>
      </c>
      <c r="K33">
        <v>-999</v>
      </c>
      <c r="L33">
        <v>-999</v>
      </c>
      <c r="M33">
        <v>-999</v>
      </c>
      <c r="N33">
        <v>-999</v>
      </c>
      <c r="O33">
        <v>-999</v>
      </c>
      <c r="P33">
        <v>-999</v>
      </c>
      <c r="Q33" s="2" t="s">
        <v>18</v>
      </c>
    </row>
    <row r="34" spans="1:17">
      <c r="A34">
        <v>691</v>
      </c>
      <c r="B34">
        <v>18530701</v>
      </c>
      <c r="C34">
        <v>18530731</v>
      </c>
      <c r="D34">
        <v>5</v>
      </c>
      <c r="E34">
        <v>-999</v>
      </c>
      <c r="F34">
        <v>1810</v>
      </c>
      <c r="G34">
        <v>-999</v>
      </c>
      <c r="H34">
        <v>-999</v>
      </c>
      <c r="I34">
        <v>-999</v>
      </c>
      <c r="J34">
        <v>-999</v>
      </c>
      <c r="K34">
        <v>-999</v>
      </c>
      <c r="L34">
        <v>-999</v>
      </c>
      <c r="M34">
        <v>-999</v>
      </c>
      <c r="N34">
        <v>-999</v>
      </c>
      <c r="O34">
        <v>-999</v>
      </c>
      <c r="P34">
        <v>-999</v>
      </c>
      <c r="Q34" s="2" t="s">
        <v>18</v>
      </c>
    </row>
    <row r="35" spans="1:17">
      <c r="A35">
        <v>691</v>
      </c>
      <c r="B35">
        <v>18530801</v>
      </c>
      <c r="C35">
        <v>18530831</v>
      </c>
      <c r="D35">
        <v>5</v>
      </c>
      <c r="E35">
        <v>-999</v>
      </c>
      <c r="F35">
        <v>1610</v>
      </c>
      <c r="G35">
        <v>-999</v>
      </c>
      <c r="H35">
        <v>-999</v>
      </c>
      <c r="I35">
        <v>-999</v>
      </c>
      <c r="J35">
        <v>-999</v>
      </c>
      <c r="K35">
        <v>-999</v>
      </c>
      <c r="L35">
        <v>-999</v>
      </c>
      <c r="M35">
        <v>-999</v>
      </c>
      <c r="N35">
        <v>-999</v>
      </c>
      <c r="O35">
        <v>-999</v>
      </c>
      <c r="P35">
        <v>-999</v>
      </c>
      <c r="Q35" s="2" t="s">
        <v>18</v>
      </c>
    </row>
    <row r="36" spans="1:17">
      <c r="A36">
        <v>691</v>
      </c>
      <c r="B36">
        <v>18530901</v>
      </c>
      <c r="C36">
        <v>18530930</v>
      </c>
      <c r="D36">
        <v>5</v>
      </c>
      <c r="E36">
        <v>-999</v>
      </c>
      <c r="F36">
        <v>1350</v>
      </c>
      <c r="G36">
        <v>-999</v>
      </c>
      <c r="H36">
        <v>-999</v>
      </c>
      <c r="I36">
        <v>-999</v>
      </c>
      <c r="J36">
        <v>-999</v>
      </c>
      <c r="K36">
        <v>-999</v>
      </c>
      <c r="L36">
        <v>-999</v>
      </c>
      <c r="M36">
        <v>-999</v>
      </c>
      <c r="N36">
        <v>-999</v>
      </c>
      <c r="O36">
        <v>-999</v>
      </c>
      <c r="P36">
        <v>-999</v>
      </c>
      <c r="Q36" s="2" t="s">
        <v>18</v>
      </c>
    </row>
    <row r="37" spans="1:17">
      <c r="A37">
        <v>691</v>
      </c>
      <c r="B37">
        <v>18531001</v>
      </c>
      <c r="C37">
        <v>18531031</v>
      </c>
      <c r="D37">
        <v>5</v>
      </c>
      <c r="E37">
        <v>-999</v>
      </c>
      <c r="F37">
        <v>1020</v>
      </c>
      <c r="G37">
        <v>-999</v>
      </c>
      <c r="H37">
        <v>-999</v>
      </c>
      <c r="I37">
        <v>-999</v>
      </c>
      <c r="J37">
        <v>-999</v>
      </c>
      <c r="K37">
        <v>-999</v>
      </c>
      <c r="L37">
        <v>-999</v>
      </c>
      <c r="M37">
        <v>-999</v>
      </c>
      <c r="N37">
        <v>-999</v>
      </c>
      <c r="O37">
        <v>-999</v>
      </c>
      <c r="P37">
        <v>-999</v>
      </c>
      <c r="Q37" s="2" t="s">
        <v>18</v>
      </c>
    </row>
    <row r="38" spans="1:17">
      <c r="A38">
        <v>691</v>
      </c>
      <c r="B38">
        <v>18531101</v>
      </c>
      <c r="C38">
        <v>18531130</v>
      </c>
      <c r="D38">
        <v>5</v>
      </c>
      <c r="E38">
        <v>-999</v>
      </c>
      <c r="F38">
        <v>220</v>
      </c>
      <c r="G38">
        <v>-999</v>
      </c>
      <c r="H38">
        <v>-999</v>
      </c>
      <c r="I38">
        <v>-999</v>
      </c>
      <c r="J38">
        <v>-999</v>
      </c>
      <c r="K38">
        <v>-999</v>
      </c>
      <c r="L38">
        <v>-999</v>
      </c>
      <c r="M38">
        <v>-999</v>
      </c>
      <c r="N38">
        <v>-999</v>
      </c>
      <c r="O38">
        <v>-999</v>
      </c>
      <c r="P38">
        <v>-999</v>
      </c>
      <c r="Q38" s="2" t="s">
        <v>18</v>
      </c>
    </row>
    <row r="39" spans="1:17">
      <c r="A39">
        <v>691</v>
      </c>
      <c r="B39">
        <v>18531201</v>
      </c>
      <c r="C39">
        <v>18531231</v>
      </c>
      <c r="D39">
        <v>5</v>
      </c>
      <c r="E39">
        <v>-999</v>
      </c>
      <c r="F39">
        <v>-310</v>
      </c>
      <c r="G39">
        <v>-999</v>
      </c>
      <c r="H39">
        <v>-999</v>
      </c>
      <c r="I39">
        <v>-999</v>
      </c>
      <c r="J39">
        <v>-999</v>
      </c>
      <c r="K39">
        <v>-999</v>
      </c>
      <c r="L39">
        <v>-999</v>
      </c>
      <c r="M39">
        <v>-999</v>
      </c>
      <c r="N39">
        <v>-999</v>
      </c>
      <c r="O39">
        <v>-999</v>
      </c>
      <c r="P39">
        <v>-999</v>
      </c>
      <c r="Q39" s="2" t="s">
        <v>18</v>
      </c>
    </row>
    <row r="40" spans="1:17">
      <c r="A40">
        <v>691</v>
      </c>
      <c r="B40">
        <v>18540101</v>
      </c>
      <c r="C40">
        <v>18540131</v>
      </c>
      <c r="D40">
        <v>5</v>
      </c>
      <c r="E40">
        <v>-999</v>
      </c>
      <c r="F40">
        <v>100</v>
      </c>
      <c r="G40">
        <v>-999</v>
      </c>
      <c r="H40">
        <v>-999</v>
      </c>
      <c r="I40">
        <v>-999</v>
      </c>
      <c r="J40">
        <v>-999</v>
      </c>
      <c r="K40">
        <v>-999</v>
      </c>
      <c r="L40">
        <v>-999</v>
      </c>
      <c r="M40">
        <v>-999</v>
      </c>
      <c r="N40">
        <v>-999</v>
      </c>
      <c r="O40">
        <v>-999</v>
      </c>
      <c r="P40">
        <v>-999</v>
      </c>
      <c r="Q40" s="2" t="s">
        <v>18</v>
      </c>
    </row>
    <row r="41" spans="1:17">
      <c r="A41">
        <v>691</v>
      </c>
      <c r="B41">
        <v>18540201</v>
      </c>
      <c r="C41">
        <v>18540228</v>
      </c>
      <c r="D41">
        <v>5</v>
      </c>
      <c r="E41">
        <v>-999</v>
      </c>
      <c r="F41">
        <v>110</v>
      </c>
      <c r="G41">
        <v>-999</v>
      </c>
      <c r="H41">
        <v>-999</v>
      </c>
      <c r="I41">
        <v>-999</v>
      </c>
      <c r="J41">
        <v>-999</v>
      </c>
      <c r="K41">
        <v>-999</v>
      </c>
      <c r="L41">
        <v>-999</v>
      </c>
      <c r="M41">
        <v>-999</v>
      </c>
      <c r="N41">
        <v>-999</v>
      </c>
      <c r="O41">
        <v>-999</v>
      </c>
      <c r="P41">
        <v>-999</v>
      </c>
      <c r="Q41" s="2" t="s">
        <v>18</v>
      </c>
    </row>
    <row r="42" spans="1:17">
      <c r="A42">
        <v>691</v>
      </c>
      <c r="B42">
        <v>18540301</v>
      </c>
      <c r="C42">
        <v>18540331</v>
      </c>
      <c r="D42">
        <v>5</v>
      </c>
      <c r="E42">
        <v>-999</v>
      </c>
      <c r="F42">
        <v>500</v>
      </c>
      <c r="G42">
        <v>-999</v>
      </c>
      <c r="H42">
        <v>-999</v>
      </c>
      <c r="I42">
        <v>-999</v>
      </c>
      <c r="J42">
        <v>-999</v>
      </c>
      <c r="K42">
        <v>-999</v>
      </c>
      <c r="L42">
        <v>-999</v>
      </c>
      <c r="M42">
        <v>-999</v>
      </c>
      <c r="N42">
        <v>-999</v>
      </c>
      <c r="O42">
        <v>-999</v>
      </c>
      <c r="P42">
        <v>-999</v>
      </c>
      <c r="Q42" s="2" t="s">
        <v>18</v>
      </c>
    </row>
    <row r="43" spans="1:17">
      <c r="A43">
        <v>691</v>
      </c>
      <c r="B43">
        <v>18540401</v>
      </c>
      <c r="C43">
        <v>18540430</v>
      </c>
      <c r="D43">
        <v>5</v>
      </c>
      <c r="E43">
        <v>-999</v>
      </c>
      <c r="F43">
        <v>860</v>
      </c>
      <c r="G43">
        <v>-999</v>
      </c>
      <c r="H43">
        <v>-999</v>
      </c>
      <c r="I43">
        <v>-999</v>
      </c>
      <c r="J43">
        <v>-999</v>
      </c>
      <c r="K43">
        <v>-999</v>
      </c>
      <c r="L43">
        <v>-999</v>
      </c>
      <c r="M43">
        <v>-999</v>
      </c>
      <c r="N43">
        <v>-999</v>
      </c>
      <c r="O43">
        <v>-999</v>
      </c>
      <c r="P43">
        <v>-999</v>
      </c>
      <c r="Q43" s="2" t="s">
        <v>18</v>
      </c>
    </row>
    <row r="44" spans="1:17">
      <c r="A44">
        <v>691</v>
      </c>
      <c r="B44">
        <v>18540501</v>
      </c>
      <c r="C44">
        <v>18540531</v>
      </c>
      <c r="D44">
        <v>5</v>
      </c>
      <c r="E44">
        <v>-999</v>
      </c>
      <c r="F44">
        <v>1360</v>
      </c>
      <c r="G44">
        <v>-999</v>
      </c>
      <c r="H44">
        <v>-999</v>
      </c>
      <c r="I44">
        <v>-999</v>
      </c>
      <c r="J44">
        <v>-999</v>
      </c>
      <c r="K44">
        <v>-999</v>
      </c>
      <c r="L44">
        <v>-999</v>
      </c>
      <c r="M44">
        <v>-999</v>
      </c>
      <c r="N44">
        <v>-999</v>
      </c>
      <c r="O44">
        <v>-999</v>
      </c>
      <c r="P44">
        <v>-999</v>
      </c>
      <c r="Q44" s="2" t="s">
        <v>18</v>
      </c>
    </row>
    <row r="45" spans="1:17">
      <c r="A45">
        <v>691</v>
      </c>
      <c r="B45">
        <v>18540601</v>
      </c>
      <c r="C45">
        <v>18540630</v>
      </c>
      <c r="D45">
        <v>5</v>
      </c>
      <c r="E45">
        <v>-999</v>
      </c>
      <c r="F45">
        <v>1590</v>
      </c>
      <c r="G45">
        <v>-999</v>
      </c>
      <c r="H45">
        <v>-999</v>
      </c>
      <c r="I45">
        <v>-999</v>
      </c>
      <c r="J45">
        <v>-999</v>
      </c>
      <c r="K45">
        <v>-999</v>
      </c>
      <c r="L45">
        <v>-999</v>
      </c>
      <c r="M45">
        <v>-999</v>
      </c>
      <c r="N45">
        <v>-999</v>
      </c>
      <c r="O45">
        <v>-999</v>
      </c>
      <c r="P45">
        <v>-999</v>
      </c>
      <c r="Q45" s="2" t="s">
        <v>18</v>
      </c>
    </row>
    <row r="46" spans="1:17">
      <c r="A46">
        <v>691</v>
      </c>
      <c r="B46">
        <v>18540701</v>
      </c>
      <c r="C46">
        <v>18540731</v>
      </c>
      <c r="D46">
        <v>5</v>
      </c>
      <c r="E46">
        <v>-999</v>
      </c>
      <c r="F46">
        <v>1900</v>
      </c>
      <c r="G46">
        <v>-999</v>
      </c>
      <c r="H46">
        <v>-999</v>
      </c>
      <c r="I46">
        <v>-999</v>
      </c>
      <c r="J46">
        <v>-999</v>
      </c>
      <c r="K46">
        <v>-999</v>
      </c>
      <c r="L46">
        <v>-999</v>
      </c>
      <c r="M46">
        <v>-999</v>
      </c>
      <c r="N46">
        <v>-999</v>
      </c>
      <c r="O46">
        <v>-999</v>
      </c>
      <c r="P46">
        <v>-999</v>
      </c>
      <c r="Q46" s="2" t="s">
        <v>18</v>
      </c>
    </row>
    <row r="47" spans="1:17">
      <c r="A47">
        <v>691</v>
      </c>
      <c r="B47">
        <v>18540801</v>
      </c>
      <c r="C47">
        <v>18540831</v>
      </c>
      <c r="D47">
        <v>5</v>
      </c>
      <c r="E47">
        <v>-999</v>
      </c>
      <c r="F47">
        <v>1730</v>
      </c>
      <c r="G47">
        <v>-999</v>
      </c>
      <c r="H47">
        <v>-999</v>
      </c>
      <c r="I47">
        <v>-999</v>
      </c>
      <c r="J47">
        <v>-999</v>
      </c>
      <c r="K47">
        <v>-999</v>
      </c>
      <c r="L47">
        <v>-999</v>
      </c>
      <c r="M47">
        <v>-999</v>
      </c>
      <c r="N47">
        <v>-999</v>
      </c>
      <c r="O47">
        <v>-999</v>
      </c>
      <c r="P47">
        <v>-999</v>
      </c>
      <c r="Q47" s="2" t="s">
        <v>18</v>
      </c>
    </row>
    <row r="48" spans="1:17">
      <c r="A48">
        <v>691</v>
      </c>
      <c r="B48">
        <v>18540901</v>
      </c>
      <c r="C48">
        <v>18540930</v>
      </c>
      <c r="D48">
        <v>5</v>
      </c>
      <c r="E48">
        <v>-999</v>
      </c>
      <c r="F48">
        <v>1410</v>
      </c>
      <c r="G48">
        <v>-999</v>
      </c>
      <c r="H48">
        <v>-999</v>
      </c>
      <c r="I48">
        <v>-999</v>
      </c>
      <c r="J48">
        <v>-999</v>
      </c>
      <c r="K48">
        <v>-999</v>
      </c>
      <c r="L48">
        <v>-999</v>
      </c>
      <c r="M48">
        <v>-999</v>
      </c>
      <c r="N48">
        <v>-999</v>
      </c>
      <c r="O48">
        <v>-999</v>
      </c>
      <c r="P48">
        <v>-999</v>
      </c>
      <c r="Q48" s="2" t="s">
        <v>18</v>
      </c>
    </row>
    <row r="49" spans="1:17">
      <c r="A49">
        <v>691</v>
      </c>
      <c r="B49">
        <v>18541001</v>
      </c>
      <c r="C49">
        <v>18541031</v>
      </c>
      <c r="D49">
        <v>5</v>
      </c>
      <c r="E49">
        <v>-999</v>
      </c>
      <c r="F49">
        <v>900</v>
      </c>
      <c r="G49">
        <v>-999</v>
      </c>
      <c r="H49">
        <v>-999</v>
      </c>
      <c r="I49">
        <v>-999</v>
      </c>
      <c r="J49">
        <v>-999</v>
      </c>
      <c r="K49">
        <v>-999</v>
      </c>
      <c r="L49">
        <v>-999</v>
      </c>
      <c r="M49">
        <v>-999</v>
      </c>
      <c r="N49">
        <v>-999</v>
      </c>
      <c r="O49">
        <v>-999</v>
      </c>
      <c r="P49">
        <v>-999</v>
      </c>
      <c r="Q49" s="2" t="s">
        <v>18</v>
      </c>
    </row>
    <row r="50" spans="1:17">
      <c r="A50">
        <v>691</v>
      </c>
      <c r="B50">
        <v>18541101</v>
      </c>
      <c r="C50">
        <v>18541130</v>
      </c>
      <c r="D50">
        <v>5</v>
      </c>
      <c r="E50">
        <v>-999</v>
      </c>
      <c r="F50">
        <v>180</v>
      </c>
      <c r="G50">
        <v>-999</v>
      </c>
      <c r="H50">
        <v>-999</v>
      </c>
      <c r="I50">
        <v>-999</v>
      </c>
      <c r="J50">
        <v>-999</v>
      </c>
      <c r="K50">
        <v>-999</v>
      </c>
      <c r="L50">
        <v>-999</v>
      </c>
      <c r="M50">
        <v>-999</v>
      </c>
      <c r="N50">
        <v>-999</v>
      </c>
      <c r="O50">
        <v>-999</v>
      </c>
      <c r="P50">
        <v>-999</v>
      </c>
      <c r="Q50" s="2" t="s">
        <v>18</v>
      </c>
    </row>
    <row r="51" spans="1:17">
      <c r="A51">
        <v>691</v>
      </c>
      <c r="B51">
        <v>18541201</v>
      </c>
      <c r="C51">
        <v>18541231</v>
      </c>
      <c r="D51">
        <v>5</v>
      </c>
      <c r="E51">
        <v>-999</v>
      </c>
      <c r="F51">
        <v>330</v>
      </c>
      <c r="G51">
        <v>-999</v>
      </c>
      <c r="H51">
        <v>-999</v>
      </c>
      <c r="I51">
        <v>-999</v>
      </c>
      <c r="J51">
        <v>-999</v>
      </c>
      <c r="K51">
        <v>-999</v>
      </c>
      <c r="L51">
        <v>-999</v>
      </c>
      <c r="M51">
        <v>-999</v>
      </c>
      <c r="N51">
        <v>-999</v>
      </c>
      <c r="O51">
        <v>-999</v>
      </c>
      <c r="P51">
        <v>-999</v>
      </c>
      <c r="Q51" s="2" t="s">
        <v>18</v>
      </c>
    </row>
    <row r="52" spans="1:17">
      <c r="A52">
        <v>691</v>
      </c>
      <c r="B52">
        <v>18550101</v>
      </c>
      <c r="C52">
        <v>18550131</v>
      </c>
      <c r="D52">
        <v>5</v>
      </c>
      <c r="E52">
        <v>-999</v>
      </c>
      <c r="F52">
        <v>-210</v>
      </c>
      <c r="G52">
        <v>-999</v>
      </c>
      <c r="H52">
        <v>-999</v>
      </c>
      <c r="I52">
        <v>-999</v>
      </c>
      <c r="J52">
        <v>-999</v>
      </c>
      <c r="K52">
        <v>-999</v>
      </c>
      <c r="L52">
        <v>-999</v>
      </c>
      <c r="M52">
        <v>-999</v>
      </c>
      <c r="N52">
        <v>-999</v>
      </c>
      <c r="O52">
        <v>-999</v>
      </c>
      <c r="P52">
        <v>-999</v>
      </c>
      <c r="Q52" s="2" t="s">
        <v>18</v>
      </c>
    </row>
    <row r="53" spans="1:17">
      <c r="A53">
        <v>691</v>
      </c>
      <c r="B53">
        <v>18550201</v>
      </c>
      <c r="C53">
        <v>18550228</v>
      </c>
      <c r="D53">
        <v>5</v>
      </c>
      <c r="E53">
        <v>-999</v>
      </c>
      <c r="F53">
        <v>-660</v>
      </c>
      <c r="G53">
        <v>-999</v>
      </c>
      <c r="H53">
        <v>-999</v>
      </c>
      <c r="I53">
        <v>-999</v>
      </c>
      <c r="J53">
        <v>-999</v>
      </c>
      <c r="K53">
        <v>-999</v>
      </c>
      <c r="L53">
        <v>-999</v>
      </c>
      <c r="M53">
        <v>-999</v>
      </c>
      <c r="N53">
        <v>-999</v>
      </c>
      <c r="O53">
        <v>-999</v>
      </c>
      <c r="P53">
        <v>-999</v>
      </c>
      <c r="Q53" s="2" t="s">
        <v>18</v>
      </c>
    </row>
    <row r="54" spans="1:17">
      <c r="A54">
        <v>691</v>
      </c>
      <c r="B54">
        <v>18550301</v>
      </c>
      <c r="C54">
        <v>18550331</v>
      </c>
      <c r="D54">
        <v>5</v>
      </c>
      <c r="E54">
        <v>-999</v>
      </c>
      <c r="F54">
        <v>100</v>
      </c>
      <c r="G54">
        <v>-999</v>
      </c>
      <c r="H54">
        <v>-999</v>
      </c>
      <c r="I54">
        <v>-999</v>
      </c>
      <c r="J54">
        <v>-999</v>
      </c>
      <c r="K54">
        <v>-999</v>
      </c>
      <c r="L54">
        <v>-999</v>
      </c>
      <c r="M54">
        <v>-999</v>
      </c>
      <c r="N54">
        <v>-999</v>
      </c>
      <c r="O54">
        <v>-999</v>
      </c>
      <c r="P54">
        <v>-999</v>
      </c>
      <c r="Q54" s="2" t="s">
        <v>18</v>
      </c>
    </row>
    <row r="55" spans="1:17">
      <c r="A55">
        <v>691</v>
      </c>
      <c r="B55">
        <v>18550401</v>
      </c>
      <c r="C55">
        <v>18550430</v>
      </c>
      <c r="D55">
        <v>5</v>
      </c>
      <c r="E55">
        <v>-999</v>
      </c>
      <c r="F55">
        <v>640</v>
      </c>
      <c r="G55">
        <v>-999</v>
      </c>
      <c r="H55">
        <v>-999</v>
      </c>
      <c r="I55">
        <v>-999</v>
      </c>
      <c r="J55">
        <v>-999</v>
      </c>
      <c r="K55">
        <v>-999</v>
      </c>
      <c r="L55">
        <v>-999</v>
      </c>
      <c r="M55">
        <v>-999</v>
      </c>
      <c r="N55">
        <v>-999</v>
      </c>
      <c r="O55">
        <v>-999</v>
      </c>
      <c r="P55">
        <v>-999</v>
      </c>
      <c r="Q55" s="2" t="s">
        <v>18</v>
      </c>
    </row>
    <row r="56" spans="1:17">
      <c r="A56">
        <v>691</v>
      </c>
      <c r="B56">
        <v>18550501</v>
      </c>
      <c r="C56">
        <v>18550531</v>
      </c>
      <c r="D56">
        <v>5</v>
      </c>
      <c r="E56">
        <v>-999</v>
      </c>
      <c r="F56">
        <v>1060</v>
      </c>
      <c r="G56">
        <v>-999</v>
      </c>
      <c r="H56">
        <v>-999</v>
      </c>
      <c r="I56">
        <v>-999</v>
      </c>
      <c r="J56">
        <v>-999</v>
      </c>
      <c r="K56">
        <v>-999</v>
      </c>
      <c r="L56">
        <v>-999</v>
      </c>
      <c r="M56">
        <v>-999</v>
      </c>
      <c r="N56">
        <v>-999</v>
      </c>
      <c r="O56">
        <v>-999</v>
      </c>
      <c r="P56">
        <v>-999</v>
      </c>
      <c r="Q56" s="2" t="s">
        <v>18</v>
      </c>
    </row>
    <row r="57" spans="1:17">
      <c r="A57">
        <v>691</v>
      </c>
      <c r="B57">
        <v>18550601</v>
      </c>
      <c r="C57">
        <v>18550630</v>
      </c>
      <c r="D57">
        <v>5</v>
      </c>
      <c r="E57">
        <v>-999</v>
      </c>
      <c r="F57">
        <v>1670</v>
      </c>
      <c r="G57">
        <v>-999</v>
      </c>
      <c r="H57">
        <v>-999</v>
      </c>
      <c r="I57">
        <v>-999</v>
      </c>
      <c r="J57">
        <v>-999</v>
      </c>
      <c r="K57">
        <v>-999</v>
      </c>
      <c r="L57">
        <v>-999</v>
      </c>
      <c r="M57">
        <v>-999</v>
      </c>
      <c r="N57">
        <v>-999</v>
      </c>
      <c r="O57">
        <v>-999</v>
      </c>
      <c r="P57">
        <v>-999</v>
      </c>
      <c r="Q57" s="2" t="s">
        <v>18</v>
      </c>
    </row>
    <row r="58" spans="1:17">
      <c r="A58">
        <v>691</v>
      </c>
      <c r="B58">
        <v>18550701</v>
      </c>
      <c r="C58">
        <v>18550731</v>
      </c>
      <c r="D58">
        <v>5</v>
      </c>
      <c r="E58">
        <v>-999</v>
      </c>
      <c r="F58">
        <v>1780</v>
      </c>
      <c r="G58">
        <v>-999</v>
      </c>
      <c r="H58">
        <v>-999</v>
      </c>
      <c r="I58">
        <v>-999</v>
      </c>
      <c r="J58">
        <v>-999</v>
      </c>
      <c r="K58">
        <v>-999</v>
      </c>
      <c r="L58">
        <v>-999</v>
      </c>
      <c r="M58">
        <v>-999</v>
      </c>
      <c r="N58">
        <v>-999</v>
      </c>
      <c r="O58">
        <v>-999</v>
      </c>
      <c r="P58">
        <v>-999</v>
      </c>
      <c r="Q58" s="2" t="s">
        <v>18</v>
      </c>
    </row>
    <row r="59" spans="1:17">
      <c r="A59">
        <v>691</v>
      </c>
      <c r="B59">
        <v>18550801</v>
      </c>
      <c r="C59">
        <v>18550831</v>
      </c>
      <c r="D59">
        <v>5</v>
      </c>
      <c r="E59">
        <v>-999</v>
      </c>
      <c r="F59">
        <v>1780</v>
      </c>
      <c r="G59">
        <v>-999</v>
      </c>
      <c r="H59">
        <v>-999</v>
      </c>
      <c r="I59">
        <v>-999</v>
      </c>
      <c r="J59">
        <v>-999</v>
      </c>
      <c r="K59">
        <v>-999</v>
      </c>
      <c r="L59">
        <v>-999</v>
      </c>
      <c r="M59">
        <v>-999</v>
      </c>
      <c r="N59">
        <v>-999</v>
      </c>
      <c r="O59">
        <v>-999</v>
      </c>
      <c r="P59">
        <v>-999</v>
      </c>
      <c r="Q59" s="2" t="s">
        <v>18</v>
      </c>
    </row>
    <row r="60" spans="1:17">
      <c r="A60">
        <v>691</v>
      </c>
      <c r="B60">
        <v>18550901</v>
      </c>
      <c r="C60">
        <v>18550930</v>
      </c>
      <c r="D60">
        <v>5</v>
      </c>
      <c r="E60">
        <v>-999</v>
      </c>
      <c r="F60">
        <v>1330</v>
      </c>
      <c r="G60">
        <v>-999</v>
      </c>
      <c r="H60">
        <v>-999</v>
      </c>
      <c r="I60">
        <v>-999</v>
      </c>
      <c r="J60">
        <v>-999</v>
      </c>
      <c r="K60">
        <v>-999</v>
      </c>
      <c r="L60">
        <v>-999</v>
      </c>
      <c r="M60">
        <v>-999</v>
      </c>
      <c r="N60">
        <v>-999</v>
      </c>
      <c r="O60">
        <v>-999</v>
      </c>
      <c r="P60">
        <v>-999</v>
      </c>
      <c r="Q60" s="2" t="s">
        <v>18</v>
      </c>
    </row>
    <row r="61" spans="1:17">
      <c r="A61">
        <v>691</v>
      </c>
      <c r="B61">
        <v>18551001</v>
      </c>
      <c r="C61">
        <v>18551031</v>
      </c>
      <c r="D61">
        <v>5</v>
      </c>
      <c r="E61">
        <v>-999</v>
      </c>
      <c r="F61">
        <v>1100</v>
      </c>
      <c r="G61">
        <v>-999</v>
      </c>
      <c r="H61">
        <v>-999</v>
      </c>
      <c r="I61">
        <v>-999</v>
      </c>
      <c r="J61">
        <v>-999</v>
      </c>
      <c r="K61">
        <v>-999</v>
      </c>
      <c r="L61">
        <v>-999</v>
      </c>
      <c r="M61">
        <v>-999</v>
      </c>
      <c r="N61">
        <v>-999</v>
      </c>
      <c r="O61">
        <v>-999</v>
      </c>
      <c r="P61">
        <v>-999</v>
      </c>
      <c r="Q61" s="2" t="s">
        <v>18</v>
      </c>
    </row>
    <row r="62" spans="1:17">
      <c r="A62">
        <v>691</v>
      </c>
      <c r="B62">
        <v>18551101</v>
      </c>
      <c r="C62">
        <v>18551130</v>
      </c>
      <c r="D62">
        <v>5</v>
      </c>
      <c r="E62">
        <v>-999</v>
      </c>
      <c r="F62">
        <v>180</v>
      </c>
      <c r="G62">
        <v>-999</v>
      </c>
      <c r="H62">
        <v>-999</v>
      </c>
      <c r="I62">
        <v>-999</v>
      </c>
      <c r="J62">
        <v>-999</v>
      </c>
      <c r="K62">
        <v>-999</v>
      </c>
      <c r="L62">
        <v>-999</v>
      </c>
      <c r="M62">
        <v>-999</v>
      </c>
      <c r="N62">
        <v>-999</v>
      </c>
      <c r="O62">
        <v>-999</v>
      </c>
      <c r="P62">
        <v>-999</v>
      </c>
      <c r="Q62" s="2" t="s">
        <v>18</v>
      </c>
    </row>
    <row r="63" spans="1:17">
      <c r="A63">
        <v>691</v>
      </c>
      <c r="B63">
        <v>18551201</v>
      </c>
      <c r="C63">
        <v>18551231</v>
      </c>
      <c r="D63">
        <v>5</v>
      </c>
      <c r="E63">
        <v>-999</v>
      </c>
      <c r="F63">
        <v>-180</v>
      </c>
      <c r="G63">
        <v>-999</v>
      </c>
      <c r="H63">
        <v>-999</v>
      </c>
      <c r="I63">
        <v>-999</v>
      </c>
      <c r="J63">
        <v>-999</v>
      </c>
      <c r="K63">
        <v>-999</v>
      </c>
      <c r="L63">
        <v>-999</v>
      </c>
      <c r="M63">
        <v>-999</v>
      </c>
      <c r="N63">
        <v>-999</v>
      </c>
      <c r="O63">
        <v>-999</v>
      </c>
      <c r="P63">
        <v>-999</v>
      </c>
      <c r="Q63" s="2" t="s">
        <v>18</v>
      </c>
    </row>
    <row r="64" spans="1:17">
      <c r="A64">
        <v>691</v>
      </c>
      <c r="B64">
        <v>18560101</v>
      </c>
      <c r="C64">
        <v>18560131</v>
      </c>
      <c r="D64">
        <v>5</v>
      </c>
      <c r="E64">
        <v>-999</v>
      </c>
      <c r="F64">
        <v>60</v>
      </c>
      <c r="G64">
        <v>-999</v>
      </c>
      <c r="H64">
        <v>-999</v>
      </c>
      <c r="I64">
        <v>-999</v>
      </c>
      <c r="J64">
        <v>-999</v>
      </c>
      <c r="K64">
        <v>-999</v>
      </c>
      <c r="L64">
        <v>-999</v>
      </c>
      <c r="M64">
        <v>-999</v>
      </c>
      <c r="N64">
        <v>-999</v>
      </c>
      <c r="O64">
        <v>-999</v>
      </c>
      <c r="P64">
        <v>-999</v>
      </c>
      <c r="Q64" s="2" t="s">
        <v>18</v>
      </c>
    </row>
    <row r="65" spans="1:17">
      <c r="A65">
        <v>691</v>
      </c>
      <c r="B65">
        <v>18560201</v>
      </c>
      <c r="C65">
        <v>18560229</v>
      </c>
      <c r="D65">
        <v>5</v>
      </c>
      <c r="E65">
        <v>-999</v>
      </c>
      <c r="F65">
        <v>240</v>
      </c>
      <c r="G65">
        <v>-999</v>
      </c>
      <c r="H65">
        <v>-999</v>
      </c>
      <c r="I65">
        <v>-999</v>
      </c>
      <c r="J65">
        <v>-999</v>
      </c>
      <c r="K65">
        <v>-999</v>
      </c>
      <c r="L65">
        <v>-999</v>
      </c>
      <c r="M65">
        <v>-999</v>
      </c>
      <c r="N65">
        <v>-999</v>
      </c>
      <c r="O65">
        <v>-999</v>
      </c>
      <c r="P65">
        <v>-999</v>
      </c>
      <c r="Q65" s="2" t="s">
        <v>18</v>
      </c>
    </row>
    <row r="66" spans="1:17">
      <c r="A66">
        <v>691</v>
      </c>
      <c r="B66">
        <v>18560301</v>
      </c>
      <c r="C66">
        <v>18560331</v>
      </c>
      <c r="D66">
        <v>5</v>
      </c>
      <c r="E66">
        <v>-999</v>
      </c>
      <c r="F66">
        <v>160</v>
      </c>
      <c r="G66">
        <v>-999</v>
      </c>
      <c r="H66">
        <v>-999</v>
      </c>
      <c r="I66">
        <v>-999</v>
      </c>
      <c r="J66">
        <v>-999</v>
      </c>
      <c r="K66">
        <v>-999</v>
      </c>
      <c r="L66">
        <v>-999</v>
      </c>
      <c r="M66">
        <v>-999</v>
      </c>
      <c r="N66">
        <v>-999</v>
      </c>
      <c r="O66">
        <v>-999</v>
      </c>
      <c r="P66">
        <v>-999</v>
      </c>
      <c r="Q66" s="2" t="s">
        <v>18</v>
      </c>
    </row>
    <row r="67" spans="1:17">
      <c r="A67">
        <v>691</v>
      </c>
      <c r="B67">
        <v>18560401</v>
      </c>
      <c r="C67">
        <v>18560430</v>
      </c>
      <c r="D67">
        <v>5</v>
      </c>
      <c r="E67">
        <v>-999</v>
      </c>
      <c r="F67">
        <v>780</v>
      </c>
      <c r="G67">
        <v>-999</v>
      </c>
      <c r="H67">
        <v>-999</v>
      </c>
      <c r="I67">
        <v>-999</v>
      </c>
      <c r="J67">
        <v>-999</v>
      </c>
      <c r="K67">
        <v>-999</v>
      </c>
      <c r="L67">
        <v>-999</v>
      </c>
      <c r="M67">
        <v>-999</v>
      </c>
      <c r="N67">
        <v>-999</v>
      </c>
      <c r="O67">
        <v>-999</v>
      </c>
      <c r="P67">
        <v>-999</v>
      </c>
      <c r="Q67" s="2" t="s">
        <v>18</v>
      </c>
    </row>
    <row r="68" spans="1:17">
      <c r="A68">
        <v>691</v>
      </c>
      <c r="B68">
        <v>18560501</v>
      </c>
      <c r="C68">
        <v>18560531</v>
      </c>
      <c r="D68">
        <v>5</v>
      </c>
      <c r="E68">
        <v>-999</v>
      </c>
      <c r="F68">
        <v>1060</v>
      </c>
      <c r="G68">
        <v>-999</v>
      </c>
      <c r="H68">
        <v>-999</v>
      </c>
      <c r="I68">
        <v>-999</v>
      </c>
      <c r="J68">
        <v>-999</v>
      </c>
      <c r="K68">
        <v>-999</v>
      </c>
      <c r="L68">
        <v>-999</v>
      </c>
      <c r="M68">
        <v>-999</v>
      </c>
      <c r="N68">
        <v>-999</v>
      </c>
      <c r="O68">
        <v>-999</v>
      </c>
      <c r="P68">
        <v>-999</v>
      </c>
      <c r="Q68" s="2" t="s">
        <v>18</v>
      </c>
    </row>
    <row r="69" spans="1:17">
      <c r="A69">
        <v>691</v>
      </c>
      <c r="B69">
        <v>18560601</v>
      </c>
      <c r="C69">
        <v>18560630</v>
      </c>
      <c r="D69">
        <v>5</v>
      </c>
      <c r="E69">
        <v>-999</v>
      </c>
      <c r="F69">
        <v>1540</v>
      </c>
      <c r="G69">
        <v>-999</v>
      </c>
      <c r="H69">
        <v>-999</v>
      </c>
      <c r="I69">
        <v>-999</v>
      </c>
      <c r="J69">
        <v>-999</v>
      </c>
      <c r="K69">
        <v>-999</v>
      </c>
      <c r="L69">
        <v>-999</v>
      </c>
      <c r="M69">
        <v>-999</v>
      </c>
      <c r="N69">
        <v>-999</v>
      </c>
      <c r="O69">
        <v>-999</v>
      </c>
      <c r="P69">
        <v>-999</v>
      </c>
      <c r="Q69" s="2" t="s">
        <v>18</v>
      </c>
    </row>
    <row r="70" spans="1:17">
      <c r="A70">
        <v>691</v>
      </c>
      <c r="B70">
        <v>18560701</v>
      </c>
      <c r="C70">
        <v>18560731</v>
      </c>
      <c r="D70">
        <v>5</v>
      </c>
      <c r="E70">
        <v>-999</v>
      </c>
      <c r="F70">
        <v>1540</v>
      </c>
      <c r="G70">
        <v>-999</v>
      </c>
      <c r="H70">
        <v>-999</v>
      </c>
      <c r="I70">
        <v>-999</v>
      </c>
      <c r="J70">
        <v>-999</v>
      </c>
      <c r="K70">
        <v>-999</v>
      </c>
      <c r="L70">
        <v>-999</v>
      </c>
      <c r="M70">
        <v>-999</v>
      </c>
      <c r="N70">
        <v>-999</v>
      </c>
      <c r="O70">
        <v>-999</v>
      </c>
      <c r="P70">
        <v>-999</v>
      </c>
      <c r="Q70" s="2" t="s">
        <v>18</v>
      </c>
    </row>
    <row r="71" spans="1:17">
      <c r="A71">
        <v>691</v>
      </c>
      <c r="B71">
        <v>18560801</v>
      </c>
      <c r="C71">
        <v>18560831</v>
      </c>
      <c r="D71">
        <v>5</v>
      </c>
      <c r="E71">
        <v>-999</v>
      </c>
      <c r="F71">
        <v>1690</v>
      </c>
      <c r="G71">
        <v>-999</v>
      </c>
      <c r="H71">
        <v>-999</v>
      </c>
      <c r="I71">
        <v>-999</v>
      </c>
      <c r="J71">
        <v>-999</v>
      </c>
      <c r="K71">
        <v>-999</v>
      </c>
      <c r="L71">
        <v>-999</v>
      </c>
      <c r="M71">
        <v>-999</v>
      </c>
      <c r="N71">
        <v>-999</v>
      </c>
      <c r="O71">
        <v>-999</v>
      </c>
      <c r="P71">
        <v>-999</v>
      </c>
      <c r="Q71" s="2" t="s">
        <v>18</v>
      </c>
    </row>
    <row r="72" spans="1:17">
      <c r="A72">
        <v>691</v>
      </c>
      <c r="B72">
        <v>18560901</v>
      </c>
      <c r="C72">
        <v>18560930</v>
      </c>
      <c r="D72">
        <v>5</v>
      </c>
      <c r="E72">
        <v>-999</v>
      </c>
      <c r="F72">
        <v>1260</v>
      </c>
      <c r="G72">
        <v>-999</v>
      </c>
      <c r="H72">
        <v>-999</v>
      </c>
      <c r="I72">
        <v>-999</v>
      </c>
      <c r="J72">
        <v>-999</v>
      </c>
      <c r="K72">
        <v>-999</v>
      </c>
      <c r="L72">
        <v>-999</v>
      </c>
      <c r="M72">
        <v>-999</v>
      </c>
      <c r="N72">
        <v>-999</v>
      </c>
      <c r="O72">
        <v>-999</v>
      </c>
      <c r="P72">
        <v>-999</v>
      </c>
      <c r="Q72" s="2" t="s">
        <v>18</v>
      </c>
    </row>
    <row r="73" spans="1:17">
      <c r="A73">
        <v>691</v>
      </c>
      <c r="B73">
        <v>18561001</v>
      </c>
      <c r="C73">
        <v>18561031</v>
      </c>
      <c r="D73">
        <v>5</v>
      </c>
      <c r="E73">
        <v>-999</v>
      </c>
      <c r="F73">
        <v>980</v>
      </c>
      <c r="G73">
        <v>-999</v>
      </c>
      <c r="H73">
        <v>-999</v>
      </c>
      <c r="I73">
        <v>-999</v>
      </c>
      <c r="J73">
        <v>-999</v>
      </c>
      <c r="K73">
        <v>-999</v>
      </c>
      <c r="L73">
        <v>-999</v>
      </c>
      <c r="M73">
        <v>-999</v>
      </c>
      <c r="N73">
        <v>-999</v>
      </c>
      <c r="O73">
        <v>-999</v>
      </c>
      <c r="P73">
        <v>-999</v>
      </c>
      <c r="Q73" s="2" t="s">
        <v>18</v>
      </c>
    </row>
    <row r="74" spans="1:17">
      <c r="A74">
        <v>691</v>
      </c>
      <c r="B74">
        <v>18561101</v>
      </c>
      <c r="C74">
        <v>18561130</v>
      </c>
      <c r="D74">
        <v>5</v>
      </c>
      <c r="E74">
        <v>-999</v>
      </c>
      <c r="F74">
        <v>120</v>
      </c>
      <c r="G74">
        <v>-999</v>
      </c>
      <c r="H74">
        <v>-999</v>
      </c>
      <c r="I74">
        <v>-999</v>
      </c>
      <c r="J74">
        <v>-999</v>
      </c>
      <c r="K74">
        <v>-999</v>
      </c>
      <c r="L74">
        <v>-999</v>
      </c>
      <c r="M74">
        <v>-999</v>
      </c>
      <c r="N74">
        <v>-999</v>
      </c>
      <c r="O74">
        <v>-999</v>
      </c>
      <c r="P74">
        <v>-999</v>
      </c>
      <c r="Q74" s="2" t="s">
        <v>18</v>
      </c>
    </row>
    <row r="75" spans="1:17">
      <c r="A75">
        <v>691</v>
      </c>
      <c r="B75">
        <v>18561201</v>
      </c>
      <c r="C75">
        <v>18561231</v>
      </c>
      <c r="D75">
        <v>5</v>
      </c>
      <c r="E75">
        <v>-999</v>
      </c>
      <c r="F75">
        <v>330</v>
      </c>
      <c r="G75">
        <v>-999</v>
      </c>
      <c r="H75">
        <v>-999</v>
      </c>
      <c r="I75">
        <v>-999</v>
      </c>
      <c r="J75">
        <v>-999</v>
      </c>
      <c r="K75">
        <v>-999</v>
      </c>
      <c r="L75">
        <v>-999</v>
      </c>
      <c r="M75">
        <v>-999</v>
      </c>
      <c r="N75">
        <v>-999</v>
      </c>
      <c r="O75">
        <v>-999</v>
      </c>
      <c r="P75">
        <v>-999</v>
      </c>
      <c r="Q75" s="2" t="s">
        <v>18</v>
      </c>
    </row>
    <row r="76" spans="1:17">
      <c r="A76">
        <v>691</v>
      </c>
      <c r="B76">
        <v>18570101</v>
      </c>
      <c r="C76">
        <v>18570131</v>
      </c>
      <c r="D76">
        <v>5</v>
      </c>
      <c r="E76">
        <v>-999</v>
      </c>
      <c r="F76">
        <v>-210</v>
      </c>
      <c r="G76">
        <v>-999</v>
      </c>
      <c r="H76">
        <v>-999</v>
      </c>
      <c r="I76">
        <v>-999</v>
      </c>
      <c r="J76">
        <v>-999</v>
      </c>
      <c r="K76">
        <v>-999</v>
      </c>
      <c r="L76">
        <v>-999</v>
      </c>
      <c r="M76">
        <v>-999</v>
      </c>
      <c r="N76">
        <v>-999</v>
      </c>
      <c r="O76">
        <v>-999</v>
      </c>
      <c r="P76">
        <v>-999</v>
      </c>
      <c r="Q76" s="2" t="s">
        <v>18</v>
      </c>
    </row>
    <row r="77" spans="1:17">
      <c r="A77">
        <v>691</v>
      </c>
      <c r="B77">
        <v>18570201</v>
      </c>
      <c r="C77">
        <v>18570228</v>
      </c>
      <c r="D77">
        <v>5</v>
      </c>
      <c r="E77">
        <v>-999</v>
      </c>
      <c r="F77">
        <v>90</v>
      </c>
      <c r="G77">
        <v>-999</v>
      </c>
      <c r="H77">
        <v>-999</v>
      </c>
      <c r="I77">
        <v>-999</v>
      </c>
      <c r="J77">
        <v>-999</v>
      </c>
      <c r="K77">
        <v>-999</v>
      </c>
      <c r="L77">
        <v>-999</v>
      </c>
      <c r="M77">
        <v>-999</v>
      </c>
      <c r="N77">
        <v>-999</v>
      </c>
      <c r="O77">
        <v>-999</v>
      </c>
      <c r="P77">
        <v>-999</v>
      </c>
      <c r="Q77" s="2" t="s">
        <v>18</v>
      </c>
    </row>
    <row r="78" spans="1:17">
      <c r="A78">
        <v>691</v>
      </c>
      <c r="B78">
        <v>18570301</v>
      </c>
      <c r="C78">
        <v>18570331</v>
      </c>
      <c r="D78">
        <v>5</v>
      </c>
      <c r="E78">
        <v>-999</v>
      </c>
      <c r="F78">
        <v>320</v>
      </c>
      <c r="G78">
        <v>-999</v>
      </c>
      <c r="H78">
        <v>-999</v>
      </c>
      <c r="I78">
        <v>-999</v>
      </c>
      <c r="J78">
        <v>-999</v>
      </c>
      <c r="K78">
        <v>-999</v>
      </c>
      <c r="L78">
        <v>-999</v>
      </c>
      <c r="M78">
        <v>-999</v>
      </c>
      <c r="N78">
        <v>-999</v>
      </c>
      <c r="O78">
        <v>-999</v>
      </c>
      <c r="P78">
        <v>-999</v>
      </c>
      <c r="Q78" s="2" t="s">
        <v>18</v>
      </c>
    </row>
    <row r="79" spans="1:17">
      <c r="A79">
        <v>691</v>
      </c>
      <c r="B79">
        <v>18570401</v>
      </c>
      <c r="C79">
        <v>18570430</v>
      </c>
      <c r="D79">
        <v>5</v>
      </c>
      <c r="E79">
        <v>-999</v>
      </c>
      <c r="F79">
        <v>750</v>
      </c>
      <c r="G79">
        <v>-999</v>
      </c>
      <c r="H79">
        <v>-999</v>
      </c>
      <c r="I79">
        <v>-999</v>
      </c>
      <c r="J79">
        <v>-999</v>
      </c>
      <c r="K79">
        <v>-999</v>
      </c>
      <c r="L79">
        <v>-999</v>
      </c>
      <c r="M79">
        <v>-999</v>
      </c>
      <c r="N79">
        <v>-999</v>
      </c>
      <c r="O79">
        <v>-999</v>
      </c>
      <c r="P79">
        <v>-999</v>
      </c>
      <c r="Q79" s="2" t="s">
        <v>18</v>
      </c>
    </row>
    <row r="80" spans="1:17">
      <c r="A80">
        <v>691</v>
      </c>
      <c r="B80">
        <v>18570501</v>
      </c>
      <c r="C80">
        <v>18570531</v>
      </c>
      <c r="D80">
        <v>5</v>
      </c>
      <c r="E80">
        <v>-999</v>
      </c>
      <c r="F80">
        <v>1280</v>
      </c>
      <c r="G80">
        <v>-999</v>
      </c>
      <c r="H80">
        <v>-999</v>
      </c>
      <c r="I80">
        <v>-999</v>
      </c>
      <c r="J80">
        <v>-999</v>
      </c>
      <c r="K80">
        <v>-999</v>
      </c>
      <c r="L80">
        <v>-999</v>
      </c>
      <c r="M80">
        <v>-999</v>
      </c>
      <c r="N80">
        <v>-999</v>
      </c>
      <c r="O80">
        <v>-999</v>
      </c>
      <c r="P80">
        <v>-999</v>
      </c>
      <c r="Q80" s="2" t="s">
        <v>18</v>
      </c>
    </row>
    <row r="81" spans="1:17">
      <c r="A81">
        <v>691</v>
      </c>
      <c r="B81">
        <v>18570601</v>
      </c>
      <c r="C81">
        <v>18570630</v>
      </c>
      <c r="D81">
        <v>5</v>
      </c>
      <c r="E81">
        <v>-999</v>
      </c>
      <c r="F81">
        <v>1730</v>
      </c>
      <c r="G81">
        <v>-999</v>
      </c>
      <c r="H81">
        <v>-999</v>
      </c>
      <c r="I81">
        <v>-999</v>
      </c>
      <c r="J81">
        <v>-999</v>
      </c>
      <c r="K81">
        <v>-999</v>
      </c>
      <c r="L81">
        <v>-999</v>
      </c>
      <c r="M81">
        <v>-999</v>
      </c>
      <c r="N81">
        <v>-999</v>
      </c>
      <c r="O81">
        <v>-999</v>
      </c>
      <c r="P81">
        <v>-999</v>
      </c>
      <c r="Q81" s="2" t="s">
        <v>18</v>
      </c>
    </row>
    <row r="82" spans="1:17">
      <c r="A82">
        <v>691</v>
      </c>
      <c r="B82">
        <v>18570701</v>
      </c>
      <c r="C82">
        <v>18570731</v>
      </c>
      <c r="D82">
        <v>5</v>
      </c>
      <c r="E82">
        <v>-999</v>
      </c>
      <c r="F82">
        <v>1820</v>
      </c>
      <c r="G82">
        <v>-999</v>
      </c>
      <c r="H82">
        <v>-999</v>
      </c>
      <c r="I82">
        <v>-999</v>
      </c>
      <c r="J82">
        <v>-999</v>
      </c>
      <c r="K82">
        <v>-999</v>
      </c>
      <c r="L82">
        <v>-999</v>
      </c>
      <c r="M82">
        <v>-999</v>
      </c>
      <c r="N82">
        <v>-999</v>
      </c>
      <c r="O82">
        <v>-999</v>
      </c>
      <c r="P82">
        <v>-999</v>
      </c>
      <c r="Q82" s="2" t="s">
        <v>18</v>
      </c>
    </row>
    <row r="83" spans="1:17">
      <c r="A83">
        <v>691</v>
      </c>
      <c r="B83">
        <v>18570801</v>
      </c>
      <c r="C83">
        <v>18570831</v>
      </c>
      <c r="D83">
        <v>5</v>
      </c>
      <c r="E83">
        <v>-999</v>
      </c>
      <c r="F83">
        <v>1960</v>
      </c>
      <c r="G83">
        <v>-999</v>
      </c>
      <c r="H83">
        <v>-999</v>
      </c>
      <c r="I83">
        <v>-999</v>
      </c>
      <c r="J83">
        <v>-999</v>
      </c>
      <c r="K83">
        <v>-999</v>
      </c>
      <c r="L83">
        <v>-999</v>
      </c>
      <c r="M83">
        <v>-999</v>
      </c>
      <c r="N83">
        <v>-999</v>
      </c>
      <c r="O83">
        <v>-999</v>
      </c>
      <c r="P83">
        <v>-999</v>
      </c>
      <c r="Q83" s="2" t="s">
        <v>18</v>
      </c>
    </row>
    <row r="84" spans="1:17">
      <c r="A84">
        <v>691</v>
      </c>
      <c r="B84">
        <v>18570901</v>
      </c>
      <c r="C84">
        <v>18570930</v>
      </c>
      <c r="D84">
        <v>5</v>
      </c>
      <c r="E84">
        <v>-999</v>
      </c>
      <c r="F84">
        <v>1540</v>
      </c>
      <c r="G84">
        <v>-999</v>
      </c>
      <c r="H84">
        <v>-999</v>
      </c>
      <c r="I84">
        <v>-999</v>
      </c>
      <c r="J84">
        <v>-999</v>
      </c>
      <c r="K84">
        <v>-999</v>
      </c>
      <c r="L84">
        <v>-999</v>
      </c>
      <c r="M84">
        <v>-999</v>
      </c>
      <c r="N84">
        <v>-999</v>
      </c>
      <c r="O84">
        <v>-999</v>
      </c>
      <c r="P84">
        <v>-999</v>
      </c>
      <c r="Q84" s="2" t="s">
        <v>18</v>
      </c>
    </row>
    <row r="85" spans="1:17">
      <c r="A85">
        <v>691</v>
      </c>
      <c r="B85">
        <v>18571001</v>
      </c>
      <c r="C85">
        <v>18571031</v>
      </c>
      <c r="D85">
        <v>5</v>
      </c>
      <c r="E85">
        <v>-999</v>
      </c>
      <c r="F85">
        <v>1020</v>
      </c>
      <c r="G85">
        <v>-999</v>
      </c>
      <c r="H85">
        <v>-999</v>
      </c>
      <c r="I85">
        <v>-999</v>
      </c>
      <c r="J85">
        <v>-999</v>
      </c>
      <c r="K85">
        <v>-999</v>
      </c>
      <c r="L85">
        <v>-999</v>
      </c>
      <c r="M85">
        <v>-999</v>
      </c>
      <c r="N85">
        <v>-999</v>
      </c>
      <c r="O85">
        <v>-999</v>
      </c>
      <c r="P85">
        <v>-999</v>
      </c>
      <c r="Q85" s="2" t="s">
        <v>18</v>
      </c>
    </row>
    <row r="86" spans="1:17">
      <c r="A86">
        <v>691</v>
      </c>
      <c r="B86">
        <v>18571101</v>
      </c>
      <c r="C86">
        <v>18571130</v>
      </c>
      <c r="D86">
        <v>5</v>
      </c>
      <c r="E86">
        <v>-999</v>
      </c>
      <c r="F86">
        <v>320</v>
      </c>
      <c r="G86">
        <v>-999</v>
      </c>
      <c r="H86">
        <v>-999</v>
      </c>
      <c r="I86">
        <v>-999</v>
      </c>
      <c r="J86">
        <v>-999</v>
      </c>
      <c r="K86">
        <v>-999</v>
      </c>
      <c r="L86">
        <v>-999</v>
      </c>
      <c r="M86">
        <v>-999</v>
      </c>
      <c r="N86">
        <v>-999</v>
      </c>
      <c r="O86">
        <v>-999</v>
      </c>
      <c r="P86">
        <v>-999</v>
      </c>
      <c r="Q86" s="2" t="s">
        <v>18</v>
      </c>
    </row>
    <row r="87" spans="1:17">
      <c r="A87">
        <v>691</v>
      </c>
      <c r="B87">
        <v>18571201</v>
      </c>
      <c r="C87">
        <v>18571231</v>
      </c>
      <c r="D87">
        <v>5</v>
      </c>
      <c r="E87">
        <v>-999</v>
      </c>
      <c r="F87">
        <v>440</v>
      </c>
      <c r="G87">
        <v>-999</v>
      </c>
      <c r="H87">
        <v>-999</v>
      </c>
      <c r="I87">
        <v>-999</v>
      </c>
      <c r="J87">
        <v>-999</v>
      </c>
      <c r="K87">
        <v>-999</v>
      </c>
      <c r="L87">
        <v>-999</v>
      </c>
      <c r="M87">
        <v>-999</v>
      </c>
      <c r="N87">
        <v>-999</v>
      </c>
      <c r="O87">
        <v>-999</v>
      </c>
      <c r="P87">
        <v>-999</v>
      </c>
      <c r="Q87" s="2" t="s">
        <v>18</v>
      </c>
    </row>
    <row r="88" spans="1:17">
      <c r="A88">
        <v>691</v>
      </c>
      <c r="B88">
        <v>18580101</v>
      </c>
      <c r="C88">
        <v>18580131</v>
      </c>
      <c r="D88">
        <v>5</v>
      </c>
      <c r="E88">
        <v>-999</v>
      </c>
      <c r="F88">
        <v>-120</v>
      </c>
      <c r="G88">
        <v>-999</v>
      </c>
      <c r="H88">
        <v>-999</v>
      </c>
      <c r="I88">
        <v>-999</v>
      </c>
      <c r="J88">
        <v>-999</v>
      </c>
      <c r="K88">
        <v>-999</v>
      </c>
      <c r="L88">
        <v>-999</v>
      </c>
      <c r="M88">
        <v>-999</v>
      </c>
      <c r="N88">
        <v>-999</v>
      </c>
      <c r="O88">
        <v>-999</v>
      </c>
      <c r="P88">
        <v>-999</v>
      </c>
      <c r="Q88" s="2" t="s">
        <v>18</v>
      </c>
    </row>
    <row r="89" spans="1:17">
      <c r="A89">
        <v>691</v>
      </c>
      <c r="B89">
        <v>18580201</v>
      </c>
      <c r="C89">
        <v>18580228</v>
      </c>
      <c r="D89">
        <v>5</v>
      </c>
      <c r="E89">
        <v>-999</v>
      </c>
      <c r="F89">
        <v>-340</v>
      </c>
      <c r="G89">
        <v>-999</v>
      </c>
      <c r="H89">
        <v>-999</v>
      </c>
      <c r="I89">
        <v>-999</v>
      </c>
      <c r="J89">
        <v>-999</v>
      </c>
      <c r="K89">
        <v>-999</v>
      </c>
      <c r="L89">
        <v>-999</v>
      </c>
      <c r="M89">
        <v>-999</v>
      </c>
      <c r="N89">
        <v>-999</v>
      </c>
      <c r="O89">
        <v>-999</v>
      </c>
      <c r="P89">
        <v>-999</v>
      </c>
      <c r="Q89" s="2" t="s">
        <v>18</v>
      </c>
    </row>
    <row r="90" spans="1:17">
      <c r="A90">
        <v>691</v>
      </c>
      <c r="B90">
        <v>18580301</v>
      </c>
      <c r="C90">
        <v>18580331</v>
      </c>
      <c r="D90">
        <v>5</v>
      </c>
      <c r="E90">
        <v>-999</v>
      </c>
      <c r="F90">
        <v>120</v>
      </c>
      <c r="G90">
        <v>-999</v>
      </c>
      <c r="H90">
        <v>-999</v>
      </c>
      <c r="I90">
        <v>-999</v>
      </c>
      <c r="J90">
        <v>-999</v>
      </c>
      <c r="K90">
        <v>-999</v>
      </c>
      <c r="L90">
        <v>-999</v>
      </c>
      <c r="M90">
        <v>-999</v>
      </c>
      <c r="N90">
        <v>-999</v>
      </c>
      <c r="O90">
        <v>-999</v>
      </c>
      <c r="P90">
        <v>-999</v>
      </c>
      <c r="Q90" s="2" t="s">
        <v>18</v>
      </c>
    </row>
    <row r="91" spans="1:17">
      <c r="A91">
        <v>691</v>
      </c>
      <c r="B91">
        <v>18580401</v>
      </c>
      <c r="C91">
        <v>18580430</v>
      </c>
      <c r="D91">
        <v>5</v>
      </c>
      <c r="E91">
        <v>-999</v>
      </c>
      <c r="F91">
        <v>650</v>
      </c>
      <c r="G91">
        <v>-999</v>
      </c>
      <c r="H91">
        <v>-999</v>
      </c>
      <c r="I91">
        <v>-999</v>
      </c>
      <c r="J91">
        <v>-999</v>
      </c>
      <c r="K91">
        <v>-999</v>
      </c>
      <c r="L91">
        <v>-999</v>
      </c>
      <c r="M91">
        <v>-999</v>
      </c>
      <c r="N91">
        <v>-999</v>
      </c>
      <c r="O91">
        <v>-999</v>
      </c>
      <c r="P91">
        <v>-999</v>
      </c>
      <c r="Q91" s="2" t="s">
        <v>18</v>
      </c>
    </row>
    <row r="92" spans="1:17">
      <c r="A92">
        <v>691</v>
      </c>
      <c r="B92">
        <v>18580501</v>
      </c>
      <c r="C92">
        <v>18580531</v>
      </c>
      <c r="D92">
        <v>5</v>
      </c>
      <c r="E92">
        <v>-999</v>
      </c>
      <c r="F92">
        <v>1080</v>
      </c>
      <c r="G92">
        <v>-999</v>
      </c>
      <c r="H92">
        <v>-999</v>
      </c>
      <c r="I92">
        <v>-999</v>
      </c>
      <c r="J92">
        <v>-999</v>
      </c>
      <c r="K92">
        <v>-999</v>
      </c>
      <c r="L92">
        <v>-999</v>
      </c>
      <c r="M92">
        <v>-999</v>
      </c>
      <c r="N92">
        <v>-999</v>
      </c>
      <c r="O92">
        <v>-999</v>
      </c>
      <c r="P92">
        <v>-999</v>
      </c>
      <c r="Q92" s="2" t="s">
        <v>18</v>
      </c>
    </row>
    <row r="93" spans="1:17">
      <c r="A93">
        <v>691</v>
      </c>
      <c r="B93">
        <v>18580601</v>
      </c>
      <c r="C93">
        <v>18580630</v>
      </c>
      <c r="D93">
        <v>5</v>
      </c>
      <c r="E93">
        <v>-999</v>
      </c>
      <c r="F93">
        <v>1860</v>
      </c>
      <c r="G93">
        <v>-999</v>
      </c>
      <c r="H93">
        <v>-999</v>
      </c>
      <c r="I93">
        <v>-999</v>
      </c>
      <c r="J93">
        <v>-999</v>
      </c>
      <c r="K93">
        <v>-999</v>
      </c>
      <c r="L93">
        <v>-999</v>
      </c>
      <c r="M93">
        <v>-999</v>
      </c>
      <c r="N93">
        <v>-999</v>
      </c>
      <c r="O93">
        <v>-999</v>
      </c>
      <c r="P93">
        <v>-999</v>
      </c>
      <c r="Q93" s="2" t="s">
        <v>18</v>
      </c>
    </row>
    <row r="94" spans="1:17">
      <c r="A94">
        <v>691</v>
      </c>
      <c r="B94">
        <v>18580701</v>
      </c>
      <c r="C94">
        <v>18580731</v>
      </c>
      <c r="D94">
        <v>5</v>
      </c>
      <c r="E94">
        <v>-999</v>
      </c>
      <c r="F94">
        <v>1640</v>
      </c>
      <c r="G94">
        <v>-999</v>
      </c>
      <c r="H94">
        <v>-999</v>
      </c>
      <c r="I94">
        <v>-999</v>
      </c>
      <c r="J94">
        <v>-999</v>
      </c>
      <c r="K94">
        <v>-999</v>
      </c>
      <c r="L94">
        <v>-999</v>
      </c>
      <c r="M94">
        <v>-999</v>
      </c>
      <c r="N94">
        <v>-999</v>
      </c>
      <c r="O94">
        <v>-999</v>
      </c>
      <c r="P94">
        <v>-999</v>
      </c>
      <c r="Q94" s="2" t="s">
        <v>18</v>
      </c>
    </row>
    <row r="95" spans="1:17">
      <c r="A95">
        <v>691</v>
      </c>
      <c r="B95">
        <v>18580801</v>
      </c>
      <c r="C95">
        <v>18580831</v>
      </c>
      <c r="D95">
        <v>5</v>
      </c>
      <c r="E95">
        <v>-999</v>
      </c>
      <c r="F95">
        <v>1750</v>
      </c>
      <c r="G95">
        <v>-999</v>
      </c>
      <c r="H95">
        <v>-999</v>
      </c>
      <c r="I95">
        <v>-999</v>
      </c>
      <c r="J95">
        <v>-999</v>
      </c>
      <c r="K95">
        <v>-999</v>
      </c>
      <c r="L95">
        <v>-999</v>
      </c>
      <c r="M95">
        <v>-999</v>
      </c>
      <c r="N95">
        <v>-999</v>
      </c>
      <c r="O95">
        <v>-999</v>
      </c>
      <c r="P95">
        <v>-999</v>
      </c>
      <c r="Q95" s="2" t="s">
        <v>18</v>
      </c>
    </row>
    <row r="96" spans="1:17">
      <c r="A96">
        <v>691</v>
      </c>
      <c r="B96">
        <v>18580901</v>
      </c>
      <c r="C96">
        <v>18580930</v>
      </c>
      <c r="D96">
        <v>5</v>
      </c>
      <c r="E96">
        <v>-999</v>
      </c>
      <c r="F96">
        <v>1480</v>
      </c>
      <c r="G96">
        <v>-999</v>
      </c>
      <c r="H96">
        <v>-999</v>
      </c>
      <c r="I96">
        <v>-999</v>
      </c>
      <c r="J96">
        <v>-999</v>
      </c>
      <c r="K96">
        <v>-999</v>
      </c>
      <c r="L96">
        <v>-999</v>
      </c>
      <c r="M96">
        <v>-999</v>
      </c>
      <c r="N96">
        <v>-999</v>
      </c>
      <c r="O96">
        <v>-999</v>
      </c>
      <c r="P96">
        <v>-999</v>
      </c>
      <c r="Q96" s="2" t="s">
        <v>18</v>
      </c>
    </row>
    <row r="97" spans="1:17">
      <c r="A97">
        <v>691</v>
      </c>
      <c r="B97">
        <v>18581001</v>
      </c>
      <c r="C97">
        <v>18581031</v>
      </c>
      <c r="D97">
        <v>5</v>
      </c>
      <c r="E97">
        <v>-999</v>
      </c>
      <c r="F97">
        <v>810</v>
      </c>
      <c r="G97">
        <v>-999</v>
      </c>
      <c r="H97">
        <v>-999</v>
      </c>
      <c r="I97">
        <v>-999</v>
      </c>
      <c r="J97">
        <v>-999</v>
      </c>
      <c r="K97">
        <v>-999</v>
      </c>
      <c r="L97">
        <v>-999</v>
      </c>
      <c r="M97">
        <v>-999</v>
      </c>
      <c r="N97">
        <v>-999</v>
      </c>
      <c r="O97">
        <v>-999</v>
      </c>
      <c r="P97">
        <v>-999</v>
      </c>
      <c r="Q97" s="2" t="s">
        <v>18</v>
      </c>
    </row>
    <row r="98" spans="1:17">
      <c r="A98">
        <v>691</v>
      </c>
      <c r="B98">
        <v>18581101</v>
      </c>
      <c r="C98">
        <v>18581130</v>
      </c>
      <c r="D98">
        <v>5</v>
      </c>
      <c r="E98">
        <v>-999</v>
      </c>
      <c r="F98">
        <v>-100</v>
      </c>
      <c r="G98">
        <v>-999</v>
      </c>
      <c r="H98">
        <v>-999</v>
      </c>
      <c r="I98">
        <v>-999</v>
      </c>
      <c r="J98">
        <v>-999</v>
      </c>
      <c r="K98">
        <v>-999</v>
      </c>
      <c r="L98">
        <v>-999</v>
      </c>
      <c r="M98">
        <v>-999</v>
      </c>
      <c r="N98">
        <v>-999</v>
      </c>
      <c r="O98">
        <v>-999</v>
      </c>
      <c r="P98">
        <v>-999</v>
      </c>
      <c r="Q98" s="2" t="s">
        <v>18</v>
      </c>
    </row>
    <row r="99" spans="1:17">
      <c r="A99">
        <v>691</v>
      </c>
      <c r="B99">
        <v>18581201</v>
      </c>
      <c r="C99">
        <v>18581231</v>
      </c>
      <c r="D99">
        <v>5</v>
      </c>
      <c r="E99">
        <v>-999</v>
      </c>
      <c r="F99">
        <v>40</v>
      </c>
      <c r="G99">
        <v>-999</v>
      </c>
      <c r="H99">
        <v>-999</v>
      </c>
      <c r="I99">
        <v>-999</v>
      </c>
      <c r="J99">
        <v>-999</v>
      </c>
      <c r="K99">
        <v>-999</v>
      </c>
      <c r="L99">
        <v>-999</v>
      </c>
      <c r="M99">
        <v>-999</v>
      </c>
      <c r="N99">
        <v>-999</v>
      </c>
      <c r="O99">
        <v>-999</v>
      </c>
      <c r="P99">
        <v>-999</v>
      </c>
      <c r="Q99" s="2" t="s">
        <v>18</v>
      </c>
    </row>
    <row r="100" spans="1:17">
      <c r="A100">
        <v>691</v>
      </c>
      <c r="B100">
        <v>18590101</v>
      </c>
      <c r="C100">
        <v>18590131</v>
      </c>
      <c r="D100">
        <v>5</v>
      </c>
      <c r="E100">
        <v>-999</v>
      </c>
      <c r="F100">
        <v>230</v>
      </c>
      <c r="G100">
        <v>-999</v>
      </c>
      <c r="H100">
        <v>-999</v>
      </c>
      <c r="I100">
        <v>-999</v>
      </c>
      <c r="J100">
        <v>-999</v>
      </c>
      <c r="K100">
        <v>-999</v>
      </c>
      <c r="L100">
        <v>-999</v>
      </c>
      <c r="M100">
        <v>-999</v>
      </c>
      <c r="N100">
        <v>-999</v>
      </c>
      <c r="O100">
        <v>-999</v>
      </c>
      <c r="P100">
        <v>-999</v>
      </c>
      <c r="Q100" s="2" t="s">
        <v>18</v>
      </c>
    </row>
    <row r="101" spans="1:17">
      <c r="A101">
        <v>691</v>
      </c>
      <c r="B101">
        <v>18590201</v>
      </c>
      <c r="C101">
        <v>18590228</v>
      </c>
      <c r="D101">
        <v>5</v>
      </c>
      <c r="E101">
        <v>-999</v>
      </c>
      <c r="F101">
        <v>460</v>
      </c>
      <c r="G101">
        <v>-999</v>
      </c>
      <c r="H101">
        <v>-999</v>
      </c>
      <c r="I101">
        <v>-999</v>
      </c>
      <c r="J101">
        <v>-999</v>
      </c>
      <c r="K101">
        <v>-999</v>
      </c>
      <c r="L101">
        <v>-999</v>
      </c>
      <c r="M101">
        <v>-999</v>
      </c>
      <c r="N101">
        <v>-999</v>
      </c>
      <c r="O101">
        <v>-999</v>
      </c>
      <c r="P101">
        <v>-999</v>
      </c>
      <c r="Q101" s="2" t="s">
        <v>18</v>
      </c>
    </row>
    <row r="102" spans="1:17">
      <c r="A102">
        <v>691</v>
      </c>
      <c r="B102">
        <v>18590301</v>
      </c>
      <c r="C102">
        <v>18590331</v>
      </c>
      <c r="D102">
        <v>5</v>
      </c>
      <c r="E102">
        <v>-999</v>
      </c>
      <c r="F102">
        <v>680</v>
      </c>
      <c r="G102">
        <v>-999</v>
      </c>
      <c r="H102">
        <v>-999</v>
      </c>
      <c r="I102">
        <v>-999</v>
      </c>
      <c r="J102">
        <v>-999</v>
      </c>
      <c r="K102">
        <v>-999</v>
      </c>
      <c r="L102">
        <v>-999</v>
      </c>
      <c r="M102">
        <v>-999</v>
      </c>
      <c r="N102">
        <v>-999</v>
      </c>
      <c r="O102">
        <v>-999</v>
      </c>
      <c r="P102">
        <v>-999</v>
      </c>
      <c r="Q102" s="2" t="s">
        <v>18</v>
      </c>
    </row>
    <row r="103" spans="1:17">
      <c r="A103">
        <v>691</v>
      </c>
      <c r="B103">
        <v>18590401</v>
      </c>
      <c r="C103">
        <v>18590430</v>
      </c>
      <c r="D103">
        <v>5</v>
      </c>
      <c r="E103">
        <v>-999</v>
      </c>
      <c r="F103">
        <v>720</v>
      </c>
      <c r="G103">
        <v>-999</v>
      </c>
      <c r="H103">
        <v>-999</v>
      </c>
      <c r="I103">
        <v>-999</v>
      </c>
      <c r="J103">
        <v>-999</v>
      </c>
      <c r="K103">
        <v>-999</v>
      </c>
      <c r="L103">
        <v>-999</v>
      </c>
      <c r="M103">
        <v>-999</v>
      </c>
      <c r="N103">
        <v>-999</v>
      </c>
      <c r="O103">
        <v>-999</v>
      </c>
      <c r="P103">
        <v>-999</v>
      </c>
      <c r="Q103" s="2" t="s">
        <v>18</v>
      </c>
    </row>
    <row r="104" spans="1:17">
      <c r="A104">
        <v>691</v>
      </c>
      <c r="B104">
        <v>18590501</v>
      </c>
      <c r="C104">
        <v>18590531</v>
      </c>
      <c r="D104">
        <v>5</v>
      </c>
      <c r="E104">
        <v>-999</v>
      </c>
      <c r="F104">
        <v>1360</v>
      </c>
      <c r="G104">
        <v>-999</v>
      </c>
      <c r="H104">
        <v>-999</v>
      </c>
      <c r="I104">
        <v>-999</v>
      </c>
      <c r="J104">
        <v>-999</v>
      </c>
      <c r="K104">
        <v>-999</v>
      </c>
      <c r="L104">
        <v>-999</v>
      </c>
      <c r="M104">
        <v>-999</v>
      </c>
      <c r="N104">
        <v>-999</v>
      </c>
      <c r="O104">
        <v>-999</v>
      </c>
      <c r="P104">
        <v>-999</v>
      </c>
      <c r="Q104" s="2" t="s">
        <v>18</v>
      </c>
    </row>
    <row r="105" spans="1:17">
      <c r="A105">
        <v>691</v>
      </c>
      <c r="B105">
        <v>18590601</v>
      </c>
      <c r="C105">
        <v>18590630</v>
      </c>
      <c r="D105">
        <v>5</v>
      </c>
      <c r="E105">
        <v>-999</v>
      </c>
      <c r="F105">
        <v>1780</v>
      </c>
      <c r="G105">
        <v>-999</v>
      </c>
      <c r="H105">
        <v>-999</v>
      </c>
      <c r="I105">
        <v>-999</v>
      </c>
      <c r="J105">
        <v>-999</v>
      </c>
      <c r="K105">
        <v>-999</v>
      </c>
      <c r="L105">
        <v>-999</v>
      </c>
      <c r="M105">
        <v>-999</v>
      </c>
      <c r="N105">
        <v>-999</v>
      </c>
      <c r="O105">
        <v>-999</v>
      </c>
      <c r="P105">
        <v>-999</v>
      </c>
      <c r="Q105" s="2" t="s">
        <v>18</v>
      </c>
    </row>
    <row r="106" spans="1:17">
      <c r="A106">
        <v>691</v>
      </c>
      <c r="B106">
        <v>18590701</v>
      </c>
      <c r="C106">
        <v>18590731</v>
      </c>
      <c r="D106">
        <v>5</v>
      </c>
      <c r="E106">
        <v>-999</v>
      </c>
      <c r="F106">
        <v>1930</v>
      </c>
      <c r="G106">
        <v>-999</v>
      </c>
      <c r="H106">
        <v>-999</v>
      </c>
      <c r="I106">
        <v>-999</v>
      </c>
      <c r="J106">
        <v>-999</v>
      </c>
      <c r="K106">
        <v>-999</v>
      </c>
      <c r="L106">
        <v>-999</v>
      </c>
      <c r="M106">
        <v>-999</v>
      </c>
      <c r="N106">
        <v>-999</v>
      </c>
      <c r="O106">
        <v>-999</v>
      </c>
      <c r="P106">
        <v>-999</v>
      </c>
      <c r="Q106" s="2" t="s">
        <v>18</v>
      </c>
    </row>
    <row r="107" spans="1:17">
      <c r="A107">
        <v>691</v>
      </c>
      <c r="B107">
        <v>18590801</v>
      </c>
      <c r="C107">
        <v>18590831</v>
      </c>
      <c r="D107">
        <v>5</v>
      </c>
      <c r="E107">
        <v>-999</v>
      </c>
      <c r="F107">
        <v>1830</v>
      </c>
      <c r="G107">
        <v>-999</v>
      </c>
      <c r="H107">
        <v>-999</v>
      </c>
      <c r="I107">
        <v>-999</v>
      </c>
      <c r="J107">
        <v>-999</v>
      </c>
      <c r="K107">
        <v>-999</v>
      </c>
      <c r="L107">
        <v>-999</v>
      </c>
      <c r="M107">
        <v>-999</v>
      </c>
      <c r="N107">
        <v>-999</v>
      </c>
      <c r="O107">
        <v>-999</v>
      </c>
      <c r="P107">
        <v>-999</v>
      </c>
      <c r="Q107" s="2" t="s">
        <v>18</v>
      </c>
    </row>
    <row r="108" spans="1:17">
      <c r="A108">
        <v>691</v>
      </c>
      <c r="B108">
        <v>18590901</v>
      </c>
      <c r="C108">
        <v>18590930</v>
      </c>
      <c r="D108">
        <v>5</v>
      </c>
      <c r="E108">
        <v>-999</v>
      </c>
      <c r="F108">
        <v>1400</v>
      </c>
      <c r="G108">
        <v>-999</v>
      </c>
      <c r="H108">
        <v>-999</v>
      </c>
      <c r="I108">
        <v>-999</v>
      </c>
      <c r="J108">
        <v>-999</v>
      </c>
      <c r="K108">
        <v>-999</v>
      </c>
      <c r="L108">
        <v>-999</v>
      </c>
      <c r="M108">
        <v>-999</v>
      </c>
      <c r="N108">
        <v>-999</v>
      </c>
      <c r="O108">
        <v>-999</v>
      </c>
      <c r="P108">
        <v>-999</v>
      </c>
      <c r="Q108" s="2" t="s">
        <v>18</v>
      </c>
    </row>
    <row r="109" spans="1:17">
      <c r="A109">
        <v>691</v>
      </c>
      <c r="B109">
        <v>18591001</v>
      </c>
      <c r="C109">
        <v>18591031</v>
      </c>
      <c r="D109">
        <v>5</v>
      </c>
      <c r="E109">
        <v>-999</v>
      </c>
      <c r="F109">
        <v>1000</v>
      </c>
      <c r="G109">
        <v>-999</v>
      </c>
      <c r="H109">
        <v>-999</v>
      </c>
      <c r="I109">
        <v>-999</v>
      </c>
      <c r="J109">
        <v>-999</v>
      </c>
      <c r="K109">
        <v>-999</v>
      </c>
      <c r="L109">
        <v>-999</v>
      </c>
      <c r="M109">
        <v>-999</v>
      </c>
      <c r="N109">
        <v>-999</v>
      </c>
      <c r="O109">
        <v>-999</v>
      </c>
      <c r="P109">
        <v>-999</v>
      </c>
      <c r="Q109" s="2" t="s">
        <v>18</v>
      </c>
    </row>
    <row r="110" spans="1:17">
      <c r="A110">
        <v>691</v>
      </c>
      <c r="B110">
        <v>18591101</v>
      </c>
      <c r="C110">
        <v>18591130</v>
      </c>
      <c r="D110">
        <v>5</v>
      </c>
      <c r="E110">
        <v>-999</v>
      </c>
      <c r="F110">
        <v>380</v>
      </c>
      <c r="G110">
        <v>-999</v>
      </c>
      <c r="H110">
        <v>-999</v>
      </c>
      <c r="I110">
        <v>-999</v>
      </c>
      <c r="J110">
        <v>-999</v>
      </c>
      <c r="K110">
        <v>-999</v>
      </c>
      <c r="L110">
        <v>-999</v>
      </c>
      <c r="M110">
        <v>-999</v>
      </c>
      <c r="N110">
        <v>-999</v>
      </c>
      <c r="O110">
        <v>-999</v>
      </c>
      <c r="P110">
        <v>-999</v>
      </c>
      <c r="Q110" s="2" t="s">
        <v>18</v>
      </c>
    </row>
    <row r="111" spans="1:17">
      <c r="A111">
        <v>691</v>
      </c>
      <c r="B111">
        <v>18591201</v>
      </c>
      <c r="C111">
        <v>18591231</v>
      </c>
      <c r="D111">
        <v>5</v>
      </c>
      <c r="E111">
        <v>-999</v>
      </c>
      <c r="F111">
        <v>40</v>
      </c>
      <c r="G111">
        <v>-999</v>
      </c>
      <c r="H111">
        <v>-999</v>
      </c>
      <c r="I111">
        <v>-999</v>
      </c>
      <c r="J111">
        <v>-999</v>
      </c>
      <c r="K111">
        <v>-999</v>
      </c>
      <c r="L111">
        <v>-999</v>
      </c>
      <c r="M111">
        <v>-999</v>
      </c>
      <c r="N111">
        <v>-999</v>
      </c>
      <c r="O111">
        <v>-999</v>
      </c>
      <c r="P111">
        <v>-999</v>
      </c>
      <c r="Q111" s="2" t="s">
        <v>18</v>
      </c>
    </row>
    <row r="112" spans="1:17">
      <c r="A112">
        <v>691</v>
      </c>
      <c r="B112">
        <v>18600101</v>
      </c>
      <c r="C112">
        <v>18600131</v>
      </c>
      <c r="D112">
        <v>5</v>
      </c>
      <c r="E112">
        <v>-999</v>
      </c>
      <c r="F112">
        <v>250</v>
      </c>
      <c r="G112">
        <v>-999</v>
      </c>
      <c r="H112">
        <v>-999</v>
      </c>
      <c r="I112">
        <v>-999</v>
      </c>
      <c r="J112">
        <v>-999</v>
      </c>
      <c r="K112">
        <v>-999</v>
      </c>
      <c r="L112">
        <v>-999</v>
      </c>
      <c r="M112">
        <v>-999</v>
      </c>
      <c r="N112">
        <v>-999</v>
      </c>
      <c r="O112">
        <v>-999</v>
      </c>
      <c r="P112">
        <v>-999</v>
      </c>
      <c r="Q112" s="2" t="s">
        <v>18</v>
      </c>
    </row>
    <row r="113" spans="1:17">
      <c r="A113">
        <v>691</v>
      </c>
      <c r="B113">
        <v>18600201</v>
      </c>
      <c r="C113">
        <v>18600229</v>
      </c>
      <c r="D113">
        <v>5</v>
      </c>
      <c r="E113">
        <v>-999</v>
      </c>
      <c r="F113">
        <v>20</v>
      </c>
      <c r="G113">
        <v>-999</v>
      </c>
      <c r="H113">
        <v>-999</v>
      </c>
      <c r="I113">
        <v>-999</v>
      </c>
      <c r="J113">
        <v>-999</v>
      </c>
      <c r="K113">
        <v>-999</v>
      </c>
      <c r="L113">
        <v>-999</v>
      </c>
      <c r="M113">
        <v>-999</v>
      </c>
      <c r="N113">
        <v>-999</v>
      </c>
      <c r="O113">
        <v>-999</v>
      </c>
      <c r="P113">
        <v>-999</v>
      </c>
      <c r="Q113" s="2" t="s">
        <v>18</v>
      </c>
    </row>
    <row r="114" spans="1:17">
      <c r="A114">
        <v>691</v>
      </c>
      <c r="B114">
        <v>18600301</v>
      </c>
      <c r="C114">
        <v>18600331</v>
      </c>
      <c r="D114">
        <v>5</v>
      </c>
      <c r="E114">
        <v>-999</v>
      </c>
      <c r="F114">
        <v>240</v>
      </c>
      <c r="G114">
        <v>-999</v>
      </c>
      <c r="H114">
        <v>-999</v>
      </c>
      <c r="I114">
        <v>-999</v>
      </c>
      <c r="J114">
        <v>-999</v>
      </c>
      <c r="K114">
        <v>-999</v>
      </c>
      <c r="L114">
        <v>-999</v>
      </c>
      <c r="M114">
        <v>-999</v>
      </c>
      <c r="N114">
        <v>-999</v>
      </c>
      <c r="O114">
        <v>-999</v>
      </c>
      <c r="P114">
        <v>-999</v>
      </c>
      <c r="Q114" s="2" t="s">
        <v>18</v>
      </c>
    </row>
    <row r="115" spans="1:17">
      <c r="A115">
        <v>691</v>
      </c>
      <c r="B115">
        <v>18600401</v>
      </c>
      <c r="C115">
        <v>18600430</v>
      </c>
      <c r="D115">
        <v>5</v>
      </c>
      <c r="E115">
        <v>-999</v>
      </c>
      <c r="F115">
        <v>680</v>
      </c>
      <c r="G115">
        <v>-999</v>
      </c>
      <c r="H115">
        <v>-999</v>
      </c>
      <c r="I115">
        <v>-999</v>
      </c>
      <c r="J115">
        <v>-999</v>
      </c>
      <c r="K115">
        <v>-999</v>
      </c>
      <c r="L115">
        <v>-999</v>
      </c>
      <c r="M115">
        <v>-999</v>
      </c>
      <c r="N115">
        <v>-999</v>
      </c>
      <c r="O115">
        <v>-999</v>
      </c>
      <c r="P115">
        <v>-999</v>
      </c>
      <c r="Q115" s="2" t="s">
        <v>18</v>
      </c>
    </row>
    <row r="116" spans="1:17">
      <c r="A116">
        <v>691</v>
      </c>
      <c r="B116">
        <v>18600501</v>
      </c>
      <c r="C116">
        <v>18600531</v>
      </c>
      <c r="D116">
        <v>5</v>
      </c>
      <c r="E116">
        <v>-999</v>
      </c>
      <c r="F116">
        <v>1260</v>
      </c>
      <c r="G116">
        <v>-999</v>
      </c>
      <c r="H116">
        <v>-999</v>
      </c>
      <c r="I116">
        <v>-999</v>
      </c>
      <c r="J116">
        <v>-999</v>
      </c>
      <c r="K116">
        <v>-999</v>
      </c>
      <c r="L116">
        <v>-999</v>
      </c>
      <c r="M116">
        <v>-999</v>
      </c>
      <c r="N116">
        <v>-999</v>
      </c>
      <c r="O116">
        <v>-999</v>
      </c>
      <c r="P116">
        <v>-999</v>
      </c>
      <c r="Q116" s="2" t="s">
        <v>18</v>
      </c>
    </row>
    <row r="117" spans="1:17">
      <c r="A117">
        <v>691</v>
      </c>
      <c r="B117">
        <v>18600601</v>
      </c>
      <c r="C117">
        <v>18600630</v>
      </c>
      <c r="D117">
        <v>5</v>
      </c>
      <c r="E117">
        <v>-999</v>
      </c>
      <c r="F117">
        <v>1540</v>
      </c>
      <c r="G117">
        <v>-999</v>
      </c>
      <c r="H117">
        <v>-999</v>
      </c>
      <c r="I117">
        <v>-999</v>
      </c>
      <c r="J117">
        <v>-999</v>
      </c>
      <c r="K117">
        <v>-999</v>
      </c>
      <c r="L117">
        <v>-999</v>
      </c>
      <c r="M117">
        <v>-999</v>
      </c>
      <c r="N117">
        <v>-999</v>
      </c>
      <c r="O117">
        <v>-999</v>
      </c>
      <c r="P117">
        <v>-999</v>
      </c>
      <c r="Q117" s="2" t="s">
        <v>18</v>
      </c>
    </row>
    <row r="118" spans="1:17">
      <c r="A118">
        <v>691</v>
      </c>
      <c r="B118">
        <v>18600701</v>
      </c>
      <c r="C118">
        <v>18600731</v>
      </c>
      <c r="D118">
        <v>5</v>
      </c>
      <c r="E118">
        <v>-999</v>
      </c>
      <c r="F118">
        <v>1600</v>
      </c>
      <c r="G118">
        <v>-999</v>
      </c>
      <c r="H118">
        <v>-999</v>
      </c>
      <c r="I118">
        <v>-999</v>
      </c>
      <c r="J118">
        <v>-999</v>
      </c>
      <c r="K118">
        <v>-999</v>
      </c>
      <c r="L118">
        <v>-999</v>
      </c>
      <c r="M118">
        <v>-999</v>
      </c>
      <c r="N118">
        <v>-999</v>
      </c>
      <c r="O118">
        <v>-999</v>
      </c>
      <c r="P118">
        <v>-999</v>
      </c>
      <c r="Q118" s="2" t="s">
        <v>18</v>
      </c>
    </row>
    <row r="119" spans="1:17">
      <c r="A119">
        <v>691</v>
      </c>
      <c r="B119">
        <v>18600801</v>
      </c>
      <c r="C119">
        <v>18600831</v>
      </c>
      <c r="D119">
        <v>5</v>
      </c>
      <c r="E119">
        <v>-999</v>
      </c>
      <c r="F119">
        <v>1520</v>
      </c>
      <c r="G119">
        <v>-999</v>
      </c>
      <c r="H119">
        <v>-999</v>
      </c>
      <c r="I119">
        <v>-999</v>
      </c>
      <c r="J119">
        <v>-999</v>
      </c>
      <c r="K119">
        <v>-999</v>
      </c>
      <c r="L119">
        <v>-999</v>
      </c>
      <c r="M119">
        <v>-999</v>
      </c>
      <c r="N119">
        <v>-999</v>
      </c>
      <c r="O119">
        <v>-999</v>
      </c>
      <c r="P119">
        <v>-999</v>
      </c>
      <c r="Q119" s="2" t="s">
        <v>18</v>
      </c>
    </row>
    <row r="120" spans="1:17">
      <c r="A120">
        <v>691</v>
      </c>
      <c r="B120">
        <v>18600901</v>
      </c>
      <c r="C120">
        <v>18600930</v>
      </c>
      <c r="D120">
        <v>5</v>
      </c>
      <c r="E120">
        <v>-999</v>
      </c>
      <c r="F120">
        <v>1300</v>
      </c>
      <c r="G120">
        <v>-999</v>
      </c>
      <c r="H120">
        <v>-999</v>
      </c>
      <c r="I120">
        <v>-999</v>
      </c>
      <c r="J120">
        <v>-999</v>
      </c>
      <c r="K120">
        <v>-999</v>
      </c>
      <c r="L120">
        <v>-999</v>
      </c>
      <c r="M120">
        <v>-999</v>
      </c>
      <c r="N120">
        <v>-999</v>
      </c>
      <c r="O120">
        <v>-999</v>
      </c>
      <c r="P120">
        <v>-999</v>
      </c>
      <c r="Q120" s="2" t="s">
        <v>18</v>
      </c>
    </row>
    <row r="121" spans="1:17">
      <c r="A121">
        <v>691</v>
      </c>
      <c r="B121">
        <v>18601001</v>
      </c>
      <c r="C121">
        <v>18601031</v>
      </c>
      <c r="D121">
        <v>5</v>
      </c>
      <c r="E121">
        <v>-999</v>
      </c>
      <c r="F121">
        <v>880</v>
      </c>
      <c r="G121">
        <v>-999</v>
      </c>
      <c r="H121">
        <v>-999</v>
      </c>
      <c r="I121">
        <v>-999</v>
      </c>
      <c r="J121">
        <v>-999</v>
      </c>
      <c r="K121">
        <v>-999</v>
      </c>
      <c r="L121">
        <v>-999</v>
      </c>
      <c r="M121">
        <v>-999</v>
      </c>
      <c r="N121">
        <v>-999</v>
      </c>
      <c r="O121">
        <v>-999</v>
      </c>
      <c r="P121">
        <v>-999</v>
      </c>
      <c r="Q121" s="2" t="s">
        <v>18</v>
      </c>
    </row>
    <row r="122" spans="1:17">
      <c r="A122">
        <v>691</v>
      </c>
      <c r="B122">
        <v>18601101</v>
      </c>
      <c r="C122">
        <v>18601130</v>
      </c>
      <c r="D122">
        <v>5</v>
      </c>
      <c r="E122">
        <v>-999</v>
      </c>
      <c r="F122">
        <v>250</v>
      </c>
      <c r="G122">
        <v>-999</v>
      </c>
      <c r="H122">
        <v>-999</v>
      </c>
      <c r="I122">
        <v>-999</v>
      </c>
      <c r="J122">
        <v>-999</v>
      </c>
      <c r="K122">
        <v>-999</v>
      </c>
      <c r="L122">
        <v>-999</v>
      </c>
      <c r="M122">
        <v>-999</v>
      </c>
      <c r="N122">
        <v>-999</v>
      </c>
      <c r="O122">
        <v>-999</v>
      </c>
      <c r="P122">
        <v>-999</v>
      </c>
      <c r="Q122" s="2" t="s">
        <v>18</v>
      </c>
    </row>
    <row r="123" spans="1:17">
      <c r="A123">
        <v>691</v>
      </c>
      <c r="B123">
        <v>18601201</v>
      </c>
      <c r="C123">
        <v>18601231</v>
      </c>
      <c r="D123">
        <v>5</v>
      </c>
      <c r="E123">
        <v>-999</v>
      </c>
      <c r="F123">
        <v>-80</v>
      </c>
      <c r="G123">
        <v>-999</v>
      </c>
      <c r="H123">
        <v>-999</v>
      </c>
      <c r="I123">
        <v>-999</v>
      </c>
      <c r="J123">
        <v>-999</v>
      </c>
      <c r="K123">
        <v>-999</v>
      </c>
      <c r="L123">
        <v>-999</v>
      </c>
      <c r="M123">
        <v>-999</v>
      </c>
      <c r="N123">
        <v>-999</v>
      </c>
      <c r="O123">
        <v>-999</v>
      </c>
      <c r="P123">
        <v>-999</v>
      </c>
      <c r="Q123" s="2" t="s">
        <v>18</v>
      </c>
    </row>
    <row r="124" spans="1:17">
      <c r="A124">
        <v>691</v>
      </c>
      <c r="B124">
        <v>18610101</v>
      </c>
      <c r="C124">
        <v>18610131</v>
      </c>
      <c r="D124">
        <v>5</v>
      </c>
      <c r="E124">
        <v>-999</v>
      </c>
      <c r="F124">
        <v>-420</v>
      </c>
      <c r="G124">
        <v>-999</v>
      </c>
      <c r="H124">
        <v>-999</v>
      </c>
      <c r="I124">
        <v>-999</v>
      </c>
      <c r="J124">
        <v>-999</v>
      </c>
      <c r="K124">
        <v>-999</v>
      </c>
      <c r="L124">
        <v>-999</v>
      </c>
      <c r="M124">
        <v>-999</v>
      </c>
      <c r="N124">
        <v>-999</v>
      </c>
      <c r="O124">
        <v>-999</v>
      </c>
      <c r="P124">
        <v>-999</v>
      </c>
      <c r="Q124" s="2" t="s">
        <v>18</v>
      </c>
    </row>
    <row r="125" spans="1:17">
      <c r="A125">
        <v>691</v>
      </c>
      <c r="B125">
        <v>18610201</v>
      </c>
      <c r="C125">
        <v>18610228</v>
      </c>
      <c r="D125">
        <v>5</v>
      </c>
      <c r="E125">
        <v>-999</v>
      </c>
      <c r="F125">
        <v>420</v>
      </c>
      <c r="G125">
        <v>-999</v>
      </c>
      <c r="H125">
        <v>-999</v>
      </c>
      <c r="I125">
        <v>-999</v>
      </c>
      <c r="J125">
        <v>-999</v>
      </c>
      <c r="K125">
        <v>-999</v>
      </c>
      <c r="L125">
        <v>-999</v>
      </c>
      <c r="M125">
        <v>-999</v>
      </c>
      <c r="N125">
        <v>-999</v>
      </c>
      <c r="O125">
        <v>-999</v>
      </c>
      <c r="P125">
        <v>-999</v>
      </c>
      <c r="Q125" s="2" t="s">
        <v>18</v>
      </c>
    </row>
    <row r="126" spans="1:17">
      <c r="A126">
        <v>691</v>
      </c>
      <c r="B126">
        <v>18610301</v>
      </c>
      <c r="C126">
        <v>18610331</v>
      </c>
      <c r="D126">
        <v>5</v>
      </c>
      <c r="E126">
        <v>-999</v>
      </c>
      <c r="F126">
        <v>640</v>
      </c>
      <c r="G126">
        <v>-999</v>
      </c>
      <c r="H126">
        <v>-999</v>
      </c>
      <c r="I126">
        <v>-999</v>
      </c>
      <c r="J126">
        <v>-999</v>
      </c>
      <c r="K126">
        <v>-999</v>
      </c>
      <c r="L126">
        <v>-999</v>
      </c>
      <c r="M126">
        <v>-999</v>
      </c>
      <c r="N126">
        <v>-999</v>
      </c>
      <c r="O126">
        <v>-999</v>
      </c>
      <c r="P126">
        <v>-999</v>
      </c>
      <c r="Q126" s="2" t="s">
        <v>18</v>
      </c>
    </row>
    <row r="127" spans="1:17">
      <c r="A127">
        <v>691</v>
      </c>
      <c r="B127">
        <v>18610401</v>
      </c>
      <c r="C127">
        <v>18610430</v>
      </c>
      <c r="D127">
        <v>5</v>
      </c>
      <c r="E127">
        <v>-999</v>
      </c>
      <c r="F127">
        <v>720</v>
      </c>
      <c r="G127">
        <v>-999</v>
      </c>
      <c r="H127">
        <v>-999</v>
      </c>
      <c r="I127">
        <v>-999</v>
      </c>
      <c r="J127">
        <v>-999</v>
      </c>
      <c r="K127">
        <v>-999</v>
      </c>
      <c r="L127">
        <v>-999</v>
      </c>
      <c r="M127">
        <v>-999</v>
      </c>
      <c r="N127">
        <v>-999</v>
      </c>
      <c r="O127">
        <v>-999</v>
      </c>
      <c r="P127">
        <v>-999</v>
      </c>
      <c r="Q127" s="2" t="s">
        <v>18</v>
      </c>
    </row>
    <row r="128" spans="1:17">
      <c r="A128">
        <v>691</v>
      </c>
      <c r="B128">
        <v>18610501</v>
      </c>
      <c r="C128">
        <v>18610531</v>
      </c>
      <c r="D128">
        <v>5</v>
      </c>
      <c r="E128">
        <v>-999</v>
      </c>
      <c r="F128">
        <v>1060</v>
      </c>
      <c r="G128">
        <v>-999</v>
      </c>
      <c r="H128">
        <v>-999</v>
      </c>
      <c r="I128">
        <v>-999</v>
      </c>
      <c r="J128">
        <v>-999</v>
      </c>
      <c r="K128">
        <v>-999</v>
      </c>
      <c r="L128">
        <v>-999</v>
      </c>
      <c r="M128">
        <v>-999</v>
      </c>
      <c r="N128">
        <v>-999</v>
      </c>
      <c r="O128">
        <v>-999</v>
      </c>
      <c r="P128">
        <v>-999</v>
      </c>
      <c r="Q128" s="2" t="s">
        <v>18</v>
      </c>
    </row>
    <row r="129" spans="1:17">
      <c r="A129">
        <v>691</v>
      </c>
      <c r="B129">
        <v>18610601</v>
      </c>
      <c r="C129">
        <v>18610630</v>
      </c>
      <c r="D129">
        <v>5</v>
      </c>
      <c r="E129">
        <v>-999</v>
      </c>
      <c r="F129">
        <v>1780</v>
      </c>
      <c r="G129">
        <v>-999</v>
      </c>
      <c r="H129">
        <v>-999</v>
      </c>
      <c r="I129">
        <v>-999</v>
      </c>
      <c r="J129">
        <v>-999</v>
      </c>
      <c r="K129">
        <v>-999</v>
      </c>
      <c r="L129">
        <v>-999</v>
      </c>
      <c r="M129">
        <v>-999</v>
      </c>
      <c r="N129">
        <v>-999</v>
      </c>
      <c r="O129">
        <v>-999</v>
      </c>
      <c r="P129">
        <v>-999</v>
      </c>
      <c r="Q129" s="2" t="s">
        <v>18</v>
      </c>
    </row>
    <row r="130" spans="1:17">
      <c r="A130">
        <v>691</v>
      </c>
      <c r="B130">
        <v>18610701</v>
      </c>
      <c r="C130">
        <v>18610731</v>
      </c>
      <c r="D130">
        <v>5</v>
      </c>
      <c r="E130">
        <v>-999</v>
      </c>
      <c r="F130">
        <v>1800</v>
      </c>
      <c r="G130">
        <v>-999</v>
      </c>
      <c r="H130">
        <v>-999</v>
      </c>
      <c r="I130">
        <v>-999</v>
      </c>
      <c r="J130">
        <v>-999</v>
      </c>
      <c r="K130">
        <v>-999</v>
      </c>
      <c r="L130">
        <v>-999</v>
      </c>
      <c r="M130">
        <v>-999</v>
      </c>
      <c r="N130">
        <v>-999</v>
      </c>
      <c r="O130">
        <v>-999</v>
      </c>
      <c r="P130">
        <v>-999</v>
      </c>
      <c r="Q130" s="2" t="s">
        <v>18</v>
      </c>
    </row>
    <row r="131" spans="1:17">
      <c r="A131">
        <v>691</v>
      </c>
      <c r="B131">
        <v>18610801</v>
      </c>
      <c r="C131">
        <v>18610831</v>
      </c>
      <c r="D131">
        <v>5</v>
      </c>
      <c r="E131">
        <v>-999</v>
      </c>
      <c r="F131">
        <v>1780</v>
      </c>
      <c r="G131">
        <v>-999</v>
      </c>
      <c r="H131">
        <v>-999</v>
      </c>
      <c r="I131">
        <v>-999</v>
      </c>
      <c r="J131">
        <v>-999</v>
      </c>
      <c r="K131">
        <v>-999</v>
      </c>
      <c r="L131">
        <v>-999</v>
      </c>
      <c r="M131">
        <v>-999</v>
      </c>
      <c r="N131">
        <v>-999</v>
      </c>
      <c r="O131">
        <v>-999</v>
      </c>
      <c r="P131">
        <v>-999</v>
      </c>
      <c r="Q131" s="2" t="s">
        <v>18</v>
      </c>
    </row>
    <row r="132" spans="1:17">
      <c r="A132">
        <v>691</v>
      </c>
      <c r="B132">
        <v>18610901</v>
      </c>
      <c r="C132">
        <v>18610930</v>
      </c>
      <c r="D132">
        <v>5</v>
      </c>
      <c r="E132">
        <v>-999</v>
      </c>
      <c r="F132">
        <v>1360</v>
      </c>
      <c r="G132">
        <v>-999</v>
      </c>
      <c r="H132">
        <v>-999</v>
      </c>
      <c r="I132">
        <v>-999</v>
      </c>
      <c r="J132">
        <v>-999</v>
      </c>
      <c r="K132">
        <v>-999</v>
      </c>
      <c r="L132">
        <v>-999</v>
      </c>
      <c r="M132">
        <v>-999</v>
      </c>
      <c r="N132">
        <v>-999</v>
      </c>
      <c r="O132">
        <v>-999</v>
      </c>
      <c r="P132">
        <v>-999</v>
      </c>
      <c r="Q132" s="2" t="s">
        <v>18</v>
      </c>
    </row>
    <row r="133" spans="1:17">
      <c r="A133">
        <v>691</v>
      </c>
      <c r="B133">
        <v>18611001</v>
      </c>
      <c r="C133">
        <v>18611031</v>
      </c>
      <c r="D133">
        <v>5</v>
      </c>
      <c r="E133">
        <v>-999</v>
      </c>
      <c r="F133">
        <v>1070</v>
      </c>
      <c r="G133">
        <v>-999</v>
      </c>
      <c r="H133">
        <v>-999</v>
      </c>
      <c r="I133">
        <v>-999</v>
      </c>
      <c r="J133">
        <v>-999</v>
      </c>
      <c r="K133">
        <v>-999</v>
      </c>
      <c r="L133">
        <v>-999</v>
      </c>
      <c r="M133">
        <v>-999</v>
      </c>
      <c r="N133">
        <v>-999</v>
      </c>
      <c r="O133">
        <v>-999</v>
      </c>
      <c r="P133">
        <v>-999</v>
      </c>
      <c r="Q133" s="2" t="s">
        <v>18</v>
      </c>
    </row>
    <row r="134" spans="1:17">
      <c r="A134">
        <v>691</v>
      </c>
      <c r="B134">
        <v>18611101</v>
      </c>
      <c r="C134">
        <v>18611130</v>
      </c>
      <c r="D134">
        <v>5</v>
      </c>
      <c r="E134">
        <v>-999</v>
      </c>
      <c r="F134">
        <v>500</v>
      </c>
      <c r="G134">
        <v>-999</v>
      </c>
      <c r="H134">
        <v>-999</v>
      </c>
      <c r="I134">
        <v>-999</v>
      </c>
      <c r="J134">
        <v>-999</v>
      </c>
      <c r="K134">
        <v>-999</v>
      </c>
      <c r="L134">
        <v>-999</v>
      </c>
      <c r="M134">
        <v>-999</v>
      </c>
      <c r="N134">
        <v>-999</v>
      </c>
      <c r="O134">
        <v>-999</v>
      </c>
      <c r="P134">
        <v>-999</v>
      </c>
      <c r="Q134" s="2" t="s">
        <v>18</v>
      </c>
    </row>
    <row r="135" spans="1:17">
      <c r="A135">
        <v>691</v>
      </c>
      <c r="B135">
        <v>18611201</v>
      </c>
      <c r="C135">
        <v>18611231</v>
      </c>
      <c r="D135">
        <v>5</v>
      </c>
      <c r="E135">
        <v>-999</v>
      </c>
      <c r="F135">
        <v>290</v>
      </c>
      <c r="G135">
        <v>-999</v>
      </c>
      <c r="H135">
        <v>-999</v>
      </c>
      <c r="I135">
        <v>-999</v>
      </c>
      <c r="J135">
        <v>-999</v>
      </c>
      <c r="K135">
        <v>-999</v>
      </c>
      <c r="L135">
        <v>-999</v>
      </c>
      <c r="M135">
        <v>-999</v>
      </c>
      <c r="N135">
        <v>-999</v>
      </c>
      <c r="O135">
        <v>-999</v>
      </c>
      <c r="P135">
        <v>-999</v>
      </c>
      <c r="Q135" s="2" t="s">
        <v>18</v>
      </c>
    </row>
    <row r="136" spans="1:17">
      <c r="A136">
        <v>691</v>
      </c>
      <c r="B136">
        <v>18620101</v>
      </c>
      <c r="C136">
        <v>18620131</v>
      </c>
      <c r="D136">
        <v>5</v>
      </c>
      <c r="E136">
        <v>-999</v>
      </c>
      <c r="F136">
        <v>-50</v>
      </c>
      <c r="G136">
        <v>-999</v>
      </c>
      <c r="H136">
        <v>-999</v>
      </c>
      <c r="I136">
        <v>-999</v>
      </c>
      <c r="J136">
        <v>-999</v>
      </c>
      <c r="K136">
        <v>-999</v>
      </c>
      <c r="L136">
        <v>-999</v>
      </c>
      <c r="M136">
        <v>-999</v>
      </c>
      <c r="N136">
        <v>-999</v>
      </c>
      <c r="O136">
        <v>-999</v>
      </c>
      <c r="P136">
        <v>-999</v>
      </c>
      <c r="Q136" s="2" t="s">
        <v>18</v>
      </c>
    </row>
    <row r="137" spans="1:17">
      <c r="A137">
        <v>691</v>
      </c>
      <c r="B137">
        <v>18620201</v>
      </c>
      <c r="C137">
        <v>18620228</v>
      </c>
      <c r="D137">
        <v>5</v>
      </c>
      <c r="E137">
        <v>-999</v>
      </c>
      <c r="F137">
        <v>170</v>
      </c>
      <c r="G137">
        <v>-999</v>
      </c>
      <c r="H137">
        <v>-999</v>
      </c>
      <c r="I137">
        <v>-999</v>
      </c>
      <c r="J137">
        <v>-999</v>
      </c>
      <c r="K137">
        <v>-999</v>
      </c>
      <c r="L137">
        <v>-999</v>
      </c>
      <c r="M137">
        <v>-999</v>
      </c>
      <c r="N137">
        <v>-999</v>
      </c>
      <c r="O137">
        <v>-999</v>
      </c>
      <c r="P137">
        <v>-999</v>
      </c>
      <c r="Q137" s="2" t="s">
        <v>18</v>
      </c>
    </row>
    <row r="138" spans="1:17">
      <c r="A138">
        <v>691</v>
      </c>
      <c r="B138">
        <v>18620301</v>
      </c>
      <c r="C138">
        <v>18620331</v>
      </c>
      <c r="D138">
        <v>5</v>
      </c>
      <c r="E138">
        <v>-999</v>
      </c>
      <c r="F138">
        <v>700</v>
      </c>
      <c r="G138">
        <v>-999</v>
      </c>
      <c r="H138">
        <v>-999</v>
      </c>
      <c r="I138">
        <v>-999</v>
      </c>
      <c r="J138">
        <v>-999</v>
      </c>
      <c r="K138">
        <v>-999</v>
      </c>
      <c r="L138">
        <v>-999</v>
      </c>
      <c r="M138">
        <v>-999</v>
      </c>
      <c r="N138">
        <v>-999</v>
      </c>
      <c r="O138">
        <v>-999</v>
      </c>
      <c r="P138">
        <v>-999</v>
      </c>
      <c r="Q138" s="2" t="s">
        <v>18</v>
      </c>
    </row>
    <row r="139" spans="1:17">
      <c r="A139">
        <v>691</v>
      </c>
      <c r="B139">
        <v>18620401</v>
      </c>
      <c r="C139">
        <v>18620430</v>
      </c>
      <c r="D139">
        <v>5</v>
      </c>
      <c r="E139">
        <v>-999</v>
      </c>
      <c r="F139">
        <v>960</v>
      </c>
      <c r="G139">
        <v>-999</v>
      </c>
      <c r="H139">
        <v>-999</v>
      </c>
      <c r="I139">
        <v>-999</v>
      </c>
      <c r="J139">
        <v>-999</v>
      </c>
      <c r="K139">
        <v>-999</v>
      </c>
      <c r="L139">
        <v>-999</v>
      </c>
      <c r="M139">
        <v>-999</v>
      </c>
      <c r="N139">
        <v>-999</v>
      </c>
      <c r="O139">
        <v>-999</v>
      </c>
      <c r="P139">
        <v>-999</v>
      </c>
      <c r="Q139" s="2" t="s">
        <v>18</v>
      </c>
    </row>
    <row r="140" spans="1:17">
      <c r="A140">
        <v>691</v>
      </c>
      <c r="B140">
        <v>18620501</v>
      </c>
      <c r="C140">
        <v>18620531</v>
      </c>
      <c r="D140">
        <v>5</v>
      </c>
      <c r="E140">
        <v>-999</v>
      </c>
      <c r="F140">
        <v>1500</v>
      </c>
      <c r="G140">
        <v>-999</v>
      </c>
      <c r="H140">
        <v>-999</v>
      </c>
      <c r="I140">
        <v>-999</v>
      </c>
      <c r="J140">
        <v>-999</v>
      </c>
      <c r="K140">
        <v>-999</v>
      </c>
      <c r="L140">
        <v>-999</v>
      </c>
      <c r="M140">
        <v>-999</v>
      </c>
      <c r="N140">
        <v>-999</v>
      </c>
      <c r="O140">
        <v>-999</v>
      </c>
      <c r="P140">
        <v>-999</v>
      </c>
      <c r="Q140" s="2" t="s">
        <v>18</v>
      </c>
    </row>
    <row r="141" spans="1:17">
      <c r="A141">
        <v>691</v>
      </c>
      <c r="B141">
        <v>18620601</v>
      </c>
      <c r="C141">
        <v>18620630</v>
      </c>
      <c r="D141">
        <v>5</v>
      </c>
      <c r="E141">
        <v>-999</v>
      </c>
      <c r="F141">
        <v>1540</v>
      </c>
      <c r="G141">
        <v>-999</v>
      </c>
      <c r="H141">
        <v>-999</v>
      </c>
      <c r="I141">
        <v>-999</v>
      </c>
      <c r="J141">
        <v>-999</v>
      </c>
      <c r="K141">
        <v>-999</v>
      </c>
      <c r="L141">
        <v>-999</v>
      </c>
      <c r="M141">
        <v>-999</v>
      </c>
      <c r="N141">
        <v>-999</v>
      </c>
      <c r="O141">
        <v>-999</v>
      </c>
      <c r="P141">
        <v>-999</v>
      </c>
      <c r="Q141" s="2" t="s">
        <v>18</v>
      </c>
    </row>
    <row r="142" spans="1:17">
      <c r="A142">
        <v>691</v>
      </c>
      <c r="B142">
        <v>18620701</v>
      </c>
      <c r="C142">
        <v>18620731</v>
      </c>
      <c r="D142">
        <v>5</v>
      </c>
      <c r="E142">
        <v>-999</v>
      </c>
      <c r="F142">
        <v>1600</v>
      </c>
      <c r="G142">
        <v>-999</v>
      </c>
      <c r="H142">
        <v>-999</v>
      </c>
      <c r="I142">
        <v>-999</v>
      </c>
      <c r="J142">
        <v>-999</v>
      </c>
      <c r="K142">
        <v>-999</v>
      </c>
      <c r="L142">
        <v>-999</v>
      </c>
      <c r="M142">
        <v>-999</v>
      </c>
      <c r="N142">
        <v>-999</v>
      </c>
      <c r="O142">
        <v>-999</v>
      </c>
      <c r="P142">
        <v>-999</v>
      </c>
      <c r="Q142" s="2" t="s">
        <v>18</v>
      </c>
    </row>
    <row r="143" spans="1:17">
      <c r="A143">
        <v>691</v>
      </c>
      <c r="B143">
        <v>18620801</v>
      </c>
      <c r="C143">
        <v>18620831</v>
      </c>
      <c r="D143">
        <v>5</v>
      </c>
      <c r="E143">
        <v>-999</v>
      </c>
      <c r="F143">
        <v>1670</v>
      </c>
      <c r="G143">
        <v>-999</v>
      </c>
      <c r="H143">
        <v>-999</v>
      </c>
      <c r="I143">
        <v>-999</v>
      </c>
      <c r="J143">
        <v>-999</v>
      </c>
      <c r="K143">
        <v>-999</v>
      </c>
      <c r="L143">
        <v>-999</v>
      </c>
      <c r="M143">
        <v>-999</v>
      </c>
      <c r="N143">
        <v>-999</v>
      </c>
      <c r="O143">
        <v>-999</v>
      </c>
      <c r="P143">
        <v>-999</v>
      </c>
      <c r="Q143" s="2" t="s">
        <v>18</v>
      </c>
    </row>
    <row r="144" spans="1:17">
      <c r="A144">
        <v>691</v>
      </c>
      <c r="B144">
        <v>18620901</v>
      </c>
      <c r="C144">
        <v>18620930</v>
      </c>
      <c r="D144">
        <v>5</v>
      </c>
      <c r="E144">
        <v>-999</v>
      </c>
      <c r="F144">
        <v>1470</v>
      </c>
      <c r="G144">
        <v>-999</v>
      </c>
      <c r="H144">
        <v>-999</v>
      </c>
      <c r="I144">
        <v>-999</v>
      </c>
      <c r="J144">
        <v>-999</v>
      </c>
      <c r="K144">
        <v>-999</v>
      </c>
      <c r="L144">
        <v>-999</v>
      </c>
      <c r="M144">
        <v>-999</v>
      </c>
      <c r="N144">
        <v>-999</v>
      </c>
      <c r="O144">
        <v>-999</v>
      </c>
      <c r="P144">
        <v>-999</v>
      </c>
      <c r="Q144" s="2" t="s">
        <v>18</v>
      </c>
    </row>
    <row r="145" spans="1:17">
      <c r="A145">
        <v>691</v>
      </c>
      <c r="B145">
        <v>18621001</v>
      </c>
      <c r="C145">
        <v>18621031</v>
      </c>
      <c r="D145">
        <v>5</v>
      </c>
      <c r="E145">
        <v>-999</v>
      </c>
      <c r="F145">
        <v>1080</v>
      </c>
      <c r="G145">
        <v>-999</v>
      </c>
      <c r="H145">
        <v>-999</v>
      </c>
      <c r="I145">
        <v>-999</v>
      </c>
      <c r="J145">
        <v>-999</v>
      </c>
      <c r="K145">
        <v>-999</v>
      </c>
      <c r="L145">
        <v>-999</v>
      </c>
      <c r="M145">
        <v>-999</v>
      </c>
      <c r="N145">
        <v>-999</v>
      </c>
      <c r="O145">
        <v>-999</v>
      </c>
      <c r="P145">
        <v>-999</v>
      </c>
      <c r="Q145" s="2" t="s">
        <v>18</v>
      </c>
    </row>
    <row r="146" spans="1:17">
      <c r="A146">
        <v>691</v>
      </c>
      <c r="B146">
        <v>18621101</v>
      </c>
      <c r="C146">
        <v>18621130</v>
      </c>
      <c r="D146">
        <v>5</v>
      </c>
      <c r="E146">
        <v>-999</v>
      </c>
      <c r="F146">
        <v>430</v>
      </c>
      <c r="G146">
        <v>-999</v>
      </c>
      <c r="H146">
        <v>-999</v>
      </c>
      <c r="I146">
        <v>-999</v>
      </c>
      <c r="J146">
        <v>-999</v>
      </c>
      <c r="K146">
        <v>-999</v>
      </c>
      <c r="L146">
        <v>-999</v>
      </c>
      <c r="M146">
        <v>-999</v>
      </c>
      <c r="N146">
        <v>-999</v>
      </c>
      <c r="O146">
        <v>-999</v>
      </c>
      <c r="P146">
        <v>-999</v>
      </c>
      <c r="Q146" s="2" t="s">
        <v>18</v>
      </c>
    </row>
    <row r="147" spans="1:17">
      <c r="A147">
        <v>691</v>
      </c>
      <c r="B147">
        <v>18621201</v>
      </c>
      <c r="C147">
        <v>18621231</v>
      </c>
      <c r="D147">
        <v>5</v>
      </c>
      <c r="E147">
        <v>-999</v>
      </c>
      <c r="F147">
        <v>280</v>
      </c>
      <c r="G147">
        <v>-999</v>
      </c>
      <c r="H147">
        <v>-999</v>
      </c>
      <c r="I147">
        <v>-999</v>
      </c>
      <c r="J147">
        <v>-999</v>
      </c>
      <c r="K147">
        <v>-999</v>
      </c>
      <c r="L147">
        <v>-999</v>
      </c>
      <c r="M147">
        <v>-999</v>
      </c>
      <c r="N147">
        <v>-999</v>
      </c>
      <c r="O147">
        <v>-999</v>
      </c>
      <c r="P147">
        <v>-999</v>
      </c>
      <c r="Q147" s="2" t="s">
        <v>18</v>
      </c>
    </row>
    <row r="148" spans="1:17">
      <c r="A148">
        <v>691</v>
      </c>
      <c r="B148">
        <v>18630101</v>
      </c>
      <c r="C148">
        <v>18630131</v>
      </c>
      <c r="D148">
        <v>5</v>
      </c>
      <c r="E148">
        <v>-999</v>
      </c>
      <c r="F148">
        <v>400</v>
      </c>
      <c r="G148">
        <v>-999</v>
      </c>
      <c r="H148">
        <v>-999</v>
      </c>
      <c r="I148">
        <v>-999</v>
      </c>
      <c r="J148">
        <v>-999</v>
      </c>
      <c r="K148">
        <v>-999</v>
      </c>
      <c r="L148">
        <v>-999</v>
      </c>
      <c r="M148">
        <v>-999</v>
      </c>
      <c r="N148">
        <v>-999</v>
      </c>
      <c r="O148">
        <v>-999</v>
      </c>
      <c r="P148">
        <v>-999</v>
      </c>
      <c r="Q148" s="2" t="s">
        <v>18</v>
      </c>
    </row>
    <row r="149" spans="1:17">
      <c r="A149">
        <v>691</v>
      </c>
      <c r="B149">
        <v>18630201</v>
      </c>
      <c r="C149">
        <v>18630228</v>
      </c>
      <c r="D149">
        <v>5</v>
      </c>
      <c r="E149">
        <v>-999</v>
      </c>
      <c r="F149">
        <v>430</v>
      </c>
      <c r="G149">
        <v>-999</v>
      </c>
      <c r="H149">
        <v>-999</v>
      </c>
      <c r="I149">
        <v>-999</v>
      </c>
      <c r="J149">
        <v>-999</v>
      </c>
      <c r="K149">
        <v>-999</v>
      </c>
      <c r="L149">
        <v>-999</v>
      </c>
      <c r="M149">
        <v>-999</v>
      </c>
      <c r="N149">
        <v>-999</v>
      </c>
      <c r="O149">
        <v>-999</v>
      </c>
      <c r="P149">
        <v>-999</v>
      </c>
      <c r="Q149" s="2" t="s">
        <v>18</v>
      </c>
    </row>
    <row r="150" spans="1:17">
      <c r="A150">
        <v>691</v>
      </c>
      <c r="B150">
        <v>18630301</v>
      </c>
      <c r="C150">
        <v>18630331</v>
      </c>
      <c r="D150">
        <v>5</v>
      </c>
      <c r="E150">
        <v>-999</v>
      </c>
      <c r="F150">
        <v>540</v>
      </c>
      <c r="G150">
        <v>-999</v>
      </c>
      <c r="H150">
        <v>-999</v>
      </c>
      <c r="I150">
        <v>-999</v>
      </c>
      <c r="J150">
        <v>-999</v>
      </c>
      <c r="K150">
        <v>-999</v>
      </c>
      <c r="L150">
        <v>-999</v>
      </c>
      <c r="M150">
        <v>-999</v>
      </c>
      <c r="N150">
        <v>-999</v>
      </c>
      <c r="O150">
        <v>-999</v>
      </c>
      <c r="P150">
        <v>-999</v>
      </c>
      <c r="Q150" s="2" t="s">
        <v>18</v>
      </c>
    </row>
    <row r="151" spans="1:17">
      <c r="A151">
        <v>691</v>
      </c>
      <c r="B151">
        <v>18630401</v>
      </c>
      <c r="C151">
        <v>18630430</v>
      </c>
      <c r="D151">
        <v>5</v>
      </c>
      <c r="E151">
        <v>-999</v>
      </c>
      <c r="F151">
        <v>900</v>
      </c>
      <c r="G151">
        <v>-999</v>
      </c>
      <c r="H151">
        <v>-999</v>
      </c>
      <c r="I151">
        <v>-999</v>
      </c>
      <c r="J151">
        <v>-999</v>
      </c>
      <c r="K151">
        <v>-999</v>
      </c>
      <c r="L151">
        <v>-999</v>
      </c>
      <c r="M151">
        <v>-999</v>
      </c>
      <c r="N151">
        <v>-999</v>
      </c>
      <c r="O151">
        <v>-999</v>
      </c>
      <c r="P151">
        <v>-999</v>
      </c>
      <c r="Q151" s="2" t="s">
        <v>18</v>
      </c>
    </row>
    <row r="152" spans="1:17">
      <c r="A152">
        <v>691</v>
      </c>
      <c r="B152">
        <v>18630501</v>
      </c>
      <c r="C152">
        <v>18630531</v>
      </c>
      <c r="D152">
        <v>5</v>
      </c>
      <c r="E152">
        <v>-999</v>
      </c>
      <c r="F152">
        <v>1220</v>
      </c>
      <c r="G152">
        <v>-999</v>
      </c>
      <c r="H152">
        <v>-999</v>
      </c>
      <c r="I152">
        <v>-999</v>
      </c>
      <c r="J152">
        <v>-999</v>
      </c>
      <c r="K152">
        <v>-999</v>
      </c>
      <c r="L152">
        <v>-999</v>
      </c>
      <c r="M152">
        <v>-999</v>
      </c>
      <c r="N152">
        <v>-999</v>
      </c>
      <c r="O152">
        <v>-999</v>
      </c>
      <c r="P152">
        <v>-999</v>
      </c>
      <c r="Q152" s="2" t="s">
        <v>18</v>
      </c>
    </row>
    <row r="153" spans="1:17">
      <c r="A153">
        <v>691</v>
      </c>
      <c r="B153">
        <v>18630601</v>
      </c>
      <c r="C153">
        <v>18630630</v>
      </c>
      <c r="D153">
        <v>5</v>
      </c>
      <c r="E153">
        <v>-999</v>
      </c>
      <c r="F153">
        <v>1580</v>
      </c>
      <c r="G153">
        <v>-999</v>
      </c>
      <c r="H153">
        <v>-999</v>
      </c>
      <c r="I153">
        <v>-999</v>
      </c>
      <c r="J153">
        <v>-999</v>
      </c>
      <c r="K153">
        <v>-999</v>
      </c>
      <c r="L153">
        <v>-999</v>
      </c>
      <c r="M153">
        <v>-999</v>
      </c>
      <c r="N153">
        <v>-999</v>
      </c>
      <c r="O153">
        <v>-999</v>
      </c>
      <c r="P153">
        <v>-999</v>
      </c>
      <c r="Q153" s="2" t="s">
        <v>18</v>
      </c>
    </row>
    <row r="154" spans="1:17">
      <c r="A154">
        <v>691</v>
      </c>
      <c r="B154">
        <v>18630701</v>
      </c>
      <c r="C154">
        <v>18630731</v>
      </c>
      <c r="D154">
        <v>5</v>
      </c>
      <c r="E154">
        <v>-999</v>
      </c>
      <c r="F154">
        <v>1510</v>
      </c>
      <c r="G154">
        <v>-999</v>
      </c>
      <c r="H154">
        <v>-999</v>
      </c>
      <c r="I154">
        <v>-999</v>
      </c>
      <c r="J154">
        <v>-999</v>
      </c>
      <c r="K154">
        <v>-999</v>
      </c>
      <c r="L154">
        <v>-999</v>
      </c>
      <c r="M154">
        <v>-999</v>
      </c>
      <c r="N154">
        <v>-999</v>
      </c>
      <c r="O154">
        <v>-999</v>
      </c>
      <c r="P154">
        <v>-999</v>
      </c>
      <c r="Q154" s="2" t="s">
        <v>18</v>
      </c>
    </row>
    <row r="155" spans="1:17">
      <c r="A155">
        <v>691</v>
      </c>
      <c r="B155">
        <v>18630801</v>
      </c>
      <c r="C155">
        <v>18630831</v>
      </c>
      <c r="D155">
        <v>5</v>
      </c>
      <c r="E155">
        <v>-999</v>
      </c>
      <c r="F155">
        <v>1710</v>
      </c>
      <c r="G155">
        <v>-999</v>
      </c>
      <c r="H155">
        <v>-999</v>
      </c>
      <c r="I155">
        <v>-999</v>
      </c>
      <c r="J155">
        <v>-999</v>
      </c>
      <c r="K155">
        <v>-999</v>
      </c>
      <c r="L155">
        <v>-999</v>
      </c>
      <c r="M155">
        <v>-999</v>
      </c>
      <c r="N155">
        <v>-999</v>
      </c>
      <c r="O155">
        <v>-999</v>
      </c>
      <c r="P155">
        <v>-999</v>
      </c>
      <c r="Q155" s="2" t="s">
        <v>18</v>
      </c>
    </row>
    <row r="156" spans="1:17">
      <c r="A156">
        <v>691</v>
      </c>
      <c r="B156">
        <v>18630901</v>
      </c>
      <c r="C156">
        <v>18630930</v>
      </c>
      <c r="D156">
        <v>5</v>
      </c>
      <c r="E156">
        <v>-999</v>
      </c>
      <c r="F156">
        <v>1290</v>
      </c>
      <c r="G156">
        <v>-999</v>
      </c>
      <c r="H156">
        <v>-999</v>
      </c>
      <c r="I156">
        <v>-999</v>
      </c>
      <c r="J156">
        <v>-999</v>
      </c>
      <c r="K156">
        <v>-999</v>
      </c>
      <c r="L156">
        <v>-999</v>
      </c>
      <c r="M156">
        <v>-999</v>
      </c>
      <c r="N156">
        <v>-999</v>
      </c>
      <c r="O156">
        <v>-999</v>
      </c>
      <c r="P156">
        <v>-999</v>
      </c>
      <c r="Q156" s="2" t="s">
        <v>18</v>
      </c>
    </row>
    <row r="157" spans="1:17">
      <c r="A157">
        <v>691</v>
      </c>
      <c r="B157">
        <v>18631001</v>
      </c>
      <c r="C157">
        <v>18631031</v>
      </c>
      <c r="D157">
        <v>5</v>
      </c>
      <c r="E157">
        <v>-999</v>
      </c>
      <c r="F157">
        <v>1100</v>
      </c>
      <c r="G157">
        <v>-999</v>
      </c>
      <c r="H157">
        <v>-999</v>
      </c>
      <c r="I157">
        <v>-999</v>
      </c>
      <c r="J157">
        <v>-999</v>
      </c>
      <c r="K157">
        <v>-999</v>
      </c>
      <c r="L157">
        <v>-999</v>
      </c>
      <c r="M157">
        <v>-999</v>
      </c>
      <c r="N157">
        <v>-999</v>
      </c>
      <c r="O157">
        <v>-999</v>
      </c>
      <c r="P157">
        <v>-999</v>
      </c>
      <c r="Q157" s="2" t="s">
        <v>18</v>
      </c>
    </row>
    <row r="158" spans="1:17">
      <c r="A158">
        <v>691</v>
      </c>
      <c r="B158">
        <v>18631101</v>
      </c>
      <c r="C158">
        <v>18631130</v>
      </c>
      <c r="D158">
        <v>5</v>
      </c>
      <c r="E158">
        <v>-999</v>
      </c>
      <c r="F158">
        <v>490</v>
      </c>
      <c r="G158">
        <v>-999</v>
      </c>
      <c r="H158">
        <v>-999</v>
      </c>
      <c r="I158">
        <v>-999</v>
      </c>
      <c r="J158">
        <v>-999</v>
      </c>
      <c r="K158">
        <v>-999</v>
      </c>
      <c r="L158">
        <v>-999</v>
      </c>
      <c r="M158">
        <v>-999</v>
      </c>
      <c r="N158">
        <v>-999</v>
      </c>
      <c r="O158">
        <v>-999</v>
      </c>
      <c r="P158">
        <v>-999</v>
      </c>
      <c r="Q158" s="2" t="s">
        <v>18</v>
      </c>
    </row>
    <row r="159" spans="1:17">
      <c r="A159">
        <v>691</v>
      </c>
      <c r="B159">
        <v>18631201</v>
      </c>
      <c r="C159">
        <v>18631231</v>
      </c>
      <c r="D159">
        <v>5</v>
      </c>
      <c r="E159">
        <v>-999</v>
      </c>
      <c r="F159">
        <v>430</v>
      </c>
      <c r="G159">
        <v>-999</v>
      </c>
      <c r="H159">
        <v>-999</v>
      </c>
      <c r="I159">
        <v>-999</v>
      </c>
      <c r="J159">
        <v>-999</v>
      </c>
      <c r="K159">
        <v>-999</v>
      </c>
      <c r="L159">
        <v>-999</v>
      </c>
      <c r="M159">
        <v>-999</v>
      </c>
      <c r="N159">
        <v>-999</v>
      </c>
      <c r="O159">
        <v>-999</v>
      </c>
      <c r="P159">
        <v>-999</v>
      </c>
      <c r="Q159" s="2" t="s">
        <v>18</v>
      </c>
    </row>
    <row r="160" spans="1:17">
      <c r="A160">
        <v>691</v>
      </c>
      <c r="B160">
        <v>18640101</v>
      </c>
      <c r="C160">
        <v>18640131</v>
      </c>
      <c r="D160">
        <v>5</v>
      </c>
      <c r="E160">
        <v>-999</v>
      </c>
      <c r="F160">
        <v>-290</v>
      </c>
      <c r="G160">
        <v>-999</v>
      </c>
      <c r="H160">
        <v>-999</v>
      </c>
      <c r="I160">
        <v>-999</v>
      </c>
      <c r="J160">
        <v>-999</v>
      </c>
      <c r="K160">
        <v>-999</v>
      </c>
      <c r="L160">
        <v>-999</v>
      </c>
      <c r="M160">
        <v>-999</v>
      </c>
      <c r="N160">
        <v>-999</v>
      </c>
      <c r="O160">
        <v>-999</v>
      </c>
      <c r="P160">
        <v>-999</v>
      </c>
      <c r="Q160" s="2" t="s">
        <v>18</v>
      </c>
    </row>
    <row r="161" spans="1:17">
      <c r="A161">
        <v>691</v>
      </c>
      <c r="B161">
        <v>18640201</v>
      </c>
      <c r="C161">
        <v>18640229</v>
      </c>
      <c r="D161">
        <v>5</v>
      </c>
      <c r="E161">
        <v>-999</v>
      </c>
      <c r="F161">
        <v>100</v>
      </c>
      <c r="G161">
        <v>-999</v>
      </c>
      <c r="H161">
        <v>-999</v>
      </c>
      <c r="I161">
        <v>-999</v>
      </c>
      <c r="J161">
        <v>-999</v>
      </c>
      <c r="K161">
        <v>-999</v>
      </c>
      <c r="L161">
        <v>-999</v>
      </c>
      <c r="M161">
        <v>-999</v>
      </c>
      <c r="N161">
        <v>-999</v>
      </c>
      <c r="O161">
        <v>-999</v>
      </c>
      <c r="P161">
        <v>-999</v>
      </c>
      <c r="Q161" s="2" t="s">
        <v>18</v>
      </c>
    </row>
    <row r="162" spans="1:17">
      <c r="A162">
        <v>691</v>
      </c>
      <c r="B162">
        <v>18640301</v>
      </c>
      <c r="C162">
        <v>18640331</v>
      </c>
      <c r="D162">
        <v>5</v>
      </c>
      <c r="E162">
        <v>-999</v>
      </c>
      <c r="F162">
        <v>490</v>
      </c>
      <c r="G162">
        <v>-999</v>
      </c>
      <c r="H162">
        <v>-999</v>
      </c>
      <c r="I162">
        <v>-999</v>
      </c>
      <c r="J162">
        <v>-999</v>
      </c>
      <c r="K162">
        <v>-999</v>
      </c>
      <c r="L162">
        <v>-999</v>
      </c>
      <c r="M162">
        <v>-999</v>
      </c>
      <c r="N162">
        <v>-999</v>
      </c>
      <c r="O162">
        <v>-999</v>
      </c>
      <c r="P162">
        <v>-999</v>
      </c>
      <c r="Q162" s="2" t="s">
        <v>18</v>
      </c>
    </row>
    <row r="163" spans="1:17">
      <c r="A163">
        <v>691</v>
      </c>
      <c r="B163">
        <v>18640401</v>
      </c>
      <c r="C163">
        <v>18640430</v>
      </c>
      <c r="D163">
        <v>5</v>
      </c>
      <c r="E163">
        <v>-999</v>
      </c>
      <c r="F163">
        <v>710</v>
      </c>
      <c r="G163">
        <v>-999</v>
      </c>
      <c r="H163">
        <v>-999</v>
      </c>
      <c r="I163">
        <v>-999</v>
      </c>
      <c r="J163">
        <v>-999</v>
      </c>
      <c r="K163">
        <v>-999</v>
      </c>
      <c r="L163">
        <v>-999</v>
      </c>
      <c r="M163">
        <v>-999</v>
      </c>
      <c r="N163">
        <v>-999</v>
      </c>
      <c r="O163">
        <v>-999</v>
      </c>
      <c r="P163">
        <v>-999</v>
      </c>
      <c r="Q163" s="2" t="s">
        <v>18</v>
      </c>
    </row>
    <row r="164" spans="1:17">
      <c r="A164">
        <v>691</v>
      </c>
      <c r="B164">
        <v>18640501</v>
      </c>
      <c r="C164">
        <v>18640531</v>
      </c>
      <c r="D164">
        <v>5</v>
      </c>
      <c r="E164">
        <v>-999</v>
      </c>
      <c r="F164">
        <v>1060</v>
      </c>
      <c r="G164">
        <v>-999</v>
      </c>
      <c r="H164">
        <v>-999</v>
      </c>
      <c r="I164">
        <v>-999</v>
      </c>
      <c r="J164">
        <v>-999</v>
      </c>
      <c r="K164">
        <v>-999</v>
      </c>
      <c r="L164">
        <v>-999</v>
      </c>
      <c r="M164">
        <v>-999</v>
      </c>
      <c r="N164">
        <v>-999</v>
      </c>
      <c r="O164">
        <v>-999</v>
      </c>
      <c r="P164">
        <v>-999</v>
      </c>
      <c r="Q164" s="2" t="s">
        <v>18</v>
      </c>
    </row>
    <row r="165" spans="1:17">
      <c r="A165">
        <v>691</v>
      </c>
      <c r="B165">
        <v>18640601</v>
      </c>
      <c r="C165">
        <v>18640630</v>
      </c>
      <c r="D165">
        <v>5</v>
      </c>
      <c r="E165">
        <v>-999</v>
      </c>
      <c r="F165">
        <v>1530</v>
      </c>
      <c r="G165">
        <v>-999</v>
      </c>
      <c r="H165">
        <v>-999</v>
      </c>
      <c r="I165">
        <v>-999</v>
      </c>
      <c r="J165">
        <v>-999</v>
      </c>
      <c r="K165">
        <v>-999</v>
      </c>
      <c r="L165">
        <v>-999</v>
      </c>
      <c r="M165">
        <v>-999</v>
      </c>
      <c r="N165">
        <v>-999</v>
      </c>
      <c r="O165">
        <v>-999</v>
      </c>
      <c r="P165">
        <v>-999</v>
      </c>
      <c r="Q165" s="2" t="s">
        <v>18</v>
      </c>
    </row>
    <row r="166" spans="1:17">
      <c r="A166">
        <v>691</v>
      </c>
      <c r="B166">
        <v>18640701</v>
      </c>
      <c r="C166">
        <v>18640731</v>
      </c>
      <c r="D166">
        <v>5</v>
      </c>
      <c r="E166">
        <v>-999</v>
      </c>
      <c r="F166">
        <v>1600</v>
      </c>
      <c r="G166">
        <v>-999</v>
      </c>
      <c r="H166">
        <v>-999</v>
      </c>
      <c r="I166">
        <v>-999</v>
      </c>
      <c r="J166">
        <v>-999</v>
      </c>
      <c r="K166">
        <v>-999</v>
      </c>
      <c r="L166">
        <v>-999</v>
      </c>
      <c r="M166">
        <v>-999</v>
      </c>
      <c r="N166">
        <v>-999</v>
      </c>
      <c r="O166">
        <v>-999</v>
      </c>
      <c r="P166">
        <v>-999</v>
      </c>
      <c r="Q166" s="2" t="s">
        <v>18</v>
      </c>
    </row>
    <row r="167" spans="1:17">
      <c r="A167">
        <v>691</v>
      </c>
      <c r="B167">
        <v>18640801</v>
      </c>
      <c r="C167">
        <v>18640831</v>
      </c>
      <c r="D167">
        <v>5</v>
      </c>
      <c r="E167">
        <v>-999</v>
      </c>
      <c r="F167">
        <v>1410</v>
      </c>
      <c r="G167">
        <v>-999</v>
      </c>
      <c r="H167">
        <v>-999</v>
      </c>
      <c r="I167">
        <v>-999</v>
      </c>
      <c r="J167">
        <v>-999</v>
      </c>
      <c r="K167">
        <v>-999</v>
      </c>
      <c r="L167">
        <v>-999</v>
      </c>
      <c r="M167">
        <v>-999</v>
      </c>
      <c r="N167">
        <v>-999</v>
      </c>
      <c r="O167">
        <v>-999</v>
      </c>
      <c r="P167">
        <v>-999</v>
      </c>
      <c r="Q167" s="2" t="s">
        <v>18</v>
      </c>
    </row>
    <row r="168" spans="1:17">
      <c r="A168">
        <v>691</v>
      </c>
      <c r="B168">
        <v>18640901</v>
      </c>
      <c r="C168">
        <v>18640930</v>
      </c>
      <c r="D168">
        <v>5</v>
      </c>
      <c r="E168">
        <v>-999</v>
      </c>
      <c r="F168">
        <v>1370</v>
      </c>
      <c r="G168">
        <v>-999</v>
      </c>
      <c r="H168">
        <v>-999</v>
      </c>
      <c r="I168">
        <v>-999</v>
      </c>
      <c r="J168">
        <v>-999</v>
      </c>
      <c r="K168">
        <v>-999</v>
      </c>
      <c r="L168">
        <v>-999</v>
      </c>
      <c r="M168">
        <v>-999</v>
      </c>
      <c r="N168">
        <v>-999</v>
      </c>
      <c r="O168">
        <v>-999</v>
      </c>
      <c r="P168">
        <v>-999</v>
      </c>
      <c r="Q168" s="2" t="s">
        <v>18</v>
      </c>
    </row>
    <row r="169" spans="1:17">
      <c r="A169">
        <v>691</v>
      </c>
      <c r="B169">
        <v>18641001</v>
      </c>
      <c r="C169">
        <v>18641031</v>
      </c>
      <c r="D169">
        <v>5</v>
      </c>
      <c r="E169">
        <v>-999</v>
      </c>
      <c r="F169">
        <v>880</v>
      </c>
      <c r="G169">
        <v>-999</v>
      </c>
      <c r="H169">
        <v>-999</v>
      </c>
      <c r="I169">
        <v>-999</v>
      </c>
      <c r="J169">
        <v>-999</v>
      </c>
      <c r="K169">
        <v>-999</v>
      </c>
      <c r="L169">
        <v>-999</v>
      </c>
      <c r="M169">
        <v>-999</v>
      </c>
      <c r="N169">
        <v>-999</v>
      </c>
      <c r="O169">
        <v>-999</v>
      </c>
      <c r="P169">
        <v>-999</v>
      </c>
      <c r="Q169" s="2" t="s">
        <v>18</v>
      </c>
    </row>
    <row r="170" spans="1:17">
      <c r="A170">
        <v>691</v>
      </c>
      <c r="B170">
        <v>18641101</v>
      </c>
      <c r="C170">
        <v>18641130</v>
      </c>
      <c r="D170">
        <v>5</v>
      </c>
      <c r="E170">
        <v>-999</v>
      </c>
      <c r="F170">
        <v>300</v>
      </c>
      <c r="G170">
        <v>-999</v>
      </c>
      <c r="H170">
        <v>-999</v>
      </c>
      <c r="I170">
        <v>-999</v>
      </c>
      <c r="J170">
        <v>-999</v>
      </c>
      <c r="K170">
        <v>-999</v>
      </c>
      <c r="L170">
        <v>-999</v>
      </c>
      <c r="M170">
        <v>-999</v>
      </c>
      <c r="N170">
        <v>-999</v>
      </c>
      <c r="O170">
        <v>-999</v>
      </c>
      <c r="P170">
        <v>-999</v>
      </c>
      <c r="Q170" s="2" t="s">
        <v>18</v>
      </c>
    </row>
    <row r="171" spans="1:17">
      <c r="A171">
        <v>691</v>
      </c>
      <c r="B171">
        <v>18641201</v>
      </c>
      <c r="C171">
        <v>18641231</v>
      </c>
      <c r="D171">
        <v>5</v>
      </c>
      <c r="E171">
        <v>-999</v>
      </c>
      <c r="F171">
        <v>-60</v>
      </c>
      <c r="G171">
        <v>-999</v>
      </c>
      <c r="H171">
        <v>-999</v>
      </c>
      <c r="I171">
        <v>-999</v>
      </c>
      <c r="J171">
        <v>-999</v>
      </c>
      <c r="K171">
        <v>-999</v>
      </c>
      <c r="L171">
        <v>-999</v>
      </c>
      <c r="M171">
        <v>-999</v>
      </c>
      <c r="N171">
        <v>-999</v>
      </c>
      <c r="O171">
        <v>-999</v>
      </c>
      <c r="P171">
        <v>-999</v>
      </c>
      <c r="Q171" s="2" t="s">
        <v>18</v>
      </c>
    </row>
    <row r="172" spans="1:17">
      <c r="A172">
        <v>691</v>
      </c>
      <c r="B172">
        <v>18650101</v>
      </c>
      <c r="C172">
        <v>18650131</v>
      </c>
      <c r="D172">
        <v>5</v>
      </c>
      <c r="E172">
        <v>-999</v>
      </c>
      <c r="F172">
        <v>80</v>
      </c>
      <c r="G172">
        <v>-999</v>
      </c>
      <c r="H172">
        <v>-999</v>
      </c>
      <c r="I172">
        <v>-999</v>
      </c>
      <c r="J172">
        <v>-999</v>
      </c>
      <c r="K172">
        <v>-999</v>
      </c>
      <c r="L172">
        <v>-999</v>
      </c>
      <c r="M172">
        <v>-999</v>
      </c>
      <c r="N172">
        <v>-999</v>
      </c>
      <c r="O172">
        <v>-999</v>
      </c>
      <c r="P172">
        <v>-999</v>
      </c>
      <c r="Q172" s="2" t="s">
        <v>18</v>
      </c>
    </row>
    <row r="173" spans="1:17">
      <c r="A173">
        <v>691</v>
      </c>
      <c r="B173">
        <v>18650201</v>
      </c>
      <c r="C173">
        <v>18650228</v>
      </c>
      <c r="D173">
        <v>5</v>
      </c>
      <c r="E173">
        <v>-999</v>
      </c>
      <c r="F173">
        <v>-340</v>
      </c>
      <c r="G173">
        <v>-999</v>
      </c>
      <c r="H173">
        <v>-999</v>
      </c>
      <c r="I173">
        <v>-999</v>
      </c>
      <c r="J173">
        <v>-999</v>
      </c>
      <c r="K173">
        <v>-999</v>
      </c>
      <c r="L173">
        <v>-999</v>
      </c>
      <c r="M173">
        <v>-999</v>
      </c>
      <c r="N173">
        <v>-999</v>
      </c>
      <c r="O173">
        <v>-999</v>
      </c>
      <c r="P173">
        <v>-999</v>
      </c>
      <c r="Q173" s="2" t="s">
        <v>18</v>
      </c>
    </row>
    <row r="174" spans="1:17">
      <c r="A174">
        <v>691</v>
      </c>
      <c r="B174">
        <v>18650301</v>
      </c>
      <c r="C174">
        <v>18650331</v>
      </c>
      <c r="D174">
        <v>5</v>
      </c>
      <c r="E174">
        <v>-999</v>
      </c>
      <c r="F174">
        <v>30</v>
      </c>
      <c r="G174">
        <v>-999</v>
      </c>
      <c r="H174">
        <v>-999</v>
      </c>
      <c r="I174">
        <v>-999</v>
      </c>
      <c r="J174">
        <v>-999</v>
      </c>
      <c r="K174">
        <v>-999</v>
      </c>
      <c r="L174">
        <v>-999</v>
      </c>
      <c r="M174">
        <v>-999</v>
      </c>
      <c r="N174">
        <v>-999</v>
      </c>
      <c r="O174">
        <v>-999</v>
      </c>
      <c r="P174">
        <v>-999</v>
      </c>
      <c r="Q174" s="2" t="s">
        <v>18</v>
      </c>
    </row>
    <row r="175" spans="1:17">
      <c r="A175">
        <v>691</v>
      </c>
      <c r="B175">
        <v>18650401</v>
      </c>
      <c r="C175">
        <v>18650430</v>
      </c>
      <c r="D175">
        <v>5</v>
      </c>
      <c r="E175">
        <v>-999</v>
      </c>
      <c r="F175">
        <v>1060</v>
      </c>
      <c r="G175">
        <v>-999</v>
      </c>
      <c r="H175">
        <v>-999</v>
      </c>
      <c r="I175">
        <v>-999</v>
      </c>
      <c r="J175">
        <v>-999</v>
      </c>
      <c r="K175">
        <v>-999</v>
      </c>
      <c r="L175">
        <v>-999</v>
      </c>
      <c r="M175">
        <v>-999</v>
      </c>
      <c r="N175">
        <v>-999</v>
      </c>
      <c r="O175">
        <v>-999</v>
      </c>
      <c r="P175">
        <v>-999</v>
      </c>
      <c r="Q175" s="2" t="s">
        <v>18</v>
      </c>
    </row>
    <row r="176" spans="1:17">
      <c r="A176">
        <v>691</v>
      </c>
      <c r="B176">
        <v>18650501</v>
      </c>
      <c r="C176">
        <v>18650531</v>
      </c>
      <c r="D176">
        <v>5</v>
      </c>
      <c r="E176">
        <v>-999</v>
      </c>
      <c r="F176">
        <v>1630</v>
      </c>
      <c r="G176">
        <v>-999</v>
      </c>
      <c r="H176">
        <v>-999</v>
      </c>
      <c r="I176">
        <v>-999</v>
      </c>
      <c r="J176">
        <v>-999</v>
      </c>
      <c r="K176">
        <v>-999</v>
      </c>
      <c r="L176">
        <v>-999</v>
      </c>
      <c r="M176">
        <v>-999</v>
      </c>
      <c r="N176">
        <v>-999</v>
      </c>
      <c r="O176">
        <v>-999</v>
      </c>
      <c r="P176">
        <v>-999</v>
      </c>
      <c r="Q176" s="2" t="s">
        <v>18</v>
      </c>
    </row>
    <row r="177" spans="1:17">
      <c r="A177">
        <v>691</v>
      </c>
      <c r="B177">
        <v>18650601</v>
      </c>
      <c r="C177">
        <v>18650630</v>
      </c>
      <c r="D177">
        <v>5</v>
      </c>
      <c r="E177">
        <v>-999</v>
      </c>
      <c r="F177">
        <v>1390</v>
      </c>
      <c r="G177">
        <v>-999</v>
      </c>
      <c r="H177">
        <v>-999</v>
      </c>
      <c r="I177">
        <v>-999</v>
      </c>
      <c r="J177">
        <v>-999</v>
      </c>
      <c r="K177">
        <v>-999</v>
      </c>
      <c r="L177">
        <v>-999</v>
      </c>
      <c r="M177">
        <v>-999</v>
      </c>
      <c r="N177">
        <v>-999</v>
      </c>
      <c r="O177">
        <v>-999</v>
      </c>
      <c r="P177">
        <v>-999</v>
      </c>
      <c r="Q177" s="2" t="s">
        <v>18</v>
      </c>
    </row>
    <row r="178" spans="1:17">
      <c r="A178">
        <v>691</v>
      </c>
      <c r="B178">
        <v>18650701</v>
      </c>
      <c r="C178">
        <v>18650731</v>
      </c>
      <c r="D178">
        <v>5</v>
      </c>
      <c r="E178">
        <v>-999</v>
      </c>
      <c r="F178">
        <v>1950</v>
      </c>
      <c r="G178">
        <v>-999</v>
      </c>
      <c r="H178">
        <v>-999</v>
      </c>
      <c r="I178">
        <v>-999</v>
      </c>
      <c r="J178">
        <v>-999</v>
      </c>
      <c r="K178">
        <v>-999</v>
      </c>
      <c r="L178">
        <v>-999</v>
      </c>
      <c r="M178">
        <v>-999</v>
      </c>
      <c r="N178">
        <v>-999</v>
      </c>
      <c r="O178">
        <v>-999</v>
      </c>
      <c r="P178">
        <v>-999</v>
      </c>
      <c r="Q178" s="2" t="s">
        <v>18</v>
      </c>
    </row>
    <row r="179" spans="1:17">
      <c r="A179">
        <v>691</v>
      </c>
      <c r="B179">
        <v>18650801</v>
      </c>
      <c r="C179">
        <v>18650831</v>
      </c>
      <c r="D179">
        <v>5</v>
      </c>
      <c r="E179">
        <v>-999</v>
      </c>
      <c r="F179">
        <v>1660</v>
      </c>
      <c r="G179">
        <v>-999</v>
      </c>
      <c r="H179">
        <v>-999</v>
      </c>
      <c r="I179">
        <v>-999</v>
      </c>
      <c r="J179">
        <v>-999</v>
      </c>
      <c r="K179">
        <v>-999</v>
      </c>
      <c r="L179">
        <v>-999</v>
      </c>
      <c r="M179">
        <v>-999</v>
      </c>
      <c r="N179">
        <v>-999</v>
      </c>
      <c r="O179">
        <v>-999</v>
      </c>
      <c r="P179">
        <v>-999</v>
      </c>
      <c r="Q179" s="2" t="s">
        <v>18</v>
      </c>
    </row>
    <row r="180" spans="1:17">
      <c r="A180">
        <v>691</v>
      </c>
      <c r="B180">
        <v>18650901</v>
      </c>
      <c r="C180">
        <v>18650930</v>
      </c>
      <c r="D180">
        <v>5</v>
      </c>
      <c r="E180">
        <v>-999</v>
      </c>
      <c r="F180">
        <v>1620</v>
      </c>
      <c r="G180">
        <v>-999</v>
      </c>
      <c r="H180">
        <v>-999</v>
      </c>
      <c r="I180">
        <v>-999</v>
      </c>
      <c r="J180">
        <v>-999</v>
      </c>
      <c r="K180">
        <v>-999</v>
      </c>
      <c r="L180">
        <v>-999</v>
      </c>
      <c r="M180">
        <v>-999</v>
      </c>
      <c r="N180">
        <v>-999</v>
      </c>
      <c r="O180">
        <v>-999</v>
      </c>
      <c r="P180">
        <v>-999</v>
      </c>
      <c r="Q180" s="2" t="s">
        <v>18</v>
      </c>
    </row>
    <row r="181" spans="1:17">
      <c r="A181">
        <v>691</v>
      </c>
      <c r="B181">
        <v>18651001</v>
      </c>
      <c r="C181">
        <v>18651031</v>
      </c>
      <c r="D181">
        <v>5</v>
      </c>
      <c r="E181">
        <v>-999</v>
      </c>
      <c r="F181">
        <v>980</v>
      </c>
      <c r="G181">
        <v>-999</v>
      </c>
      <c r="H181">
        <v>-999</v>
      </c>
      <c r="I181">
        <v>-999</v>
      </c>
      <c r="J181">
        <v>-999</v>
      </c>
      <c r="K181">
        <v>-999</v>
      </c>
      <c r="L181">
        <v>-999</v>
      </c>
      <c r="M181">
        <v>-999</v>
      </c>
      <c r="N181">
        <v>-999</v>
      </c>
      <c r="O181">
        <v>-999</v>
      </c>
      <c r="P181">
        <v>-999</v>
      </c>
      <c r="Q181" s="2" t="s">
        <v>18</v>
      </c>
    </row>
    <row r="182" spans="1:17">
      <c r="A182">
        <v>691</v>
      </c>
      <c r="B182">
        <v>18651101</v>
      </c>
      <c r="C182">
        <v>18651130</v>
      </c>
      <c r="D182">
        <v>5</v>
      </c>
      <c r="E182">
        <v>-999</v>
      </c>
      <c r="F182">
        <v>670</v>
      </c>
      <c r="G182">
        <v>-999</v>
      </c>
      <c r="H182">
        <v>-999</v>
      </c>
      <c r="I182">
        <v>-999</v>
      </c>
      <c r="J182">
        <v>-999</v>
      </c>
      <c r="K182">
        <v>-999</v>
      </c>
      <c r="L182">
        <v>-999</v>
      </c>
      <c r="M182">
        <v>-999</v>
      </c>
      <c r="N182">
        <v>-999</v>
      </c>
      <c r="O182">
        <v>-999</v>
      </c>
      <c r="P182">
        <v>-999</v>
      </c>
      <c r="Q182" s="2" t="s">
        <v>18</v>
      </c>
    </row>
    <row r="183" spans="1:17">
      <c r="A183">
        <v>691</v>
      </c>
      <c r="B183">
        <v>18651201</v>
      </c>
      <c r="C183">
        <v>18651231</v>
      </c>
      <c r="D183">
        <v>5</v>
      </c>
      <c r="E183">
        <v>-999</v>
      </c>
      <c r="F183">
        <v>260</v>
      </c>
      <c r="G183">
        <v>-999</v>
      </c>
      <c r="H183">
        <v>-999</v>
      </c>
      <c r="I183">
        <v>-999</v>
      </c>
      <c r="J183">
        <v>-999</v>
      </c>
      <c r="K183">
        <v>-999</v>
      </c>
      <c r="L183">
        <v>-999</v>
      </c>
      <c r="M183">
        <v>-999</v>
      </c>
      <c r="N183">
        <v>-999</v>
      </c>
      <c r="O183">
        <v>-999</v>
      </c>
      <c r="P183">
        <v>-999</v>
      </c>
      <c r="Q183" s="2" t="s">
        <v>18</v>
      </c>
    </row>
    <row r="184" spans="1:17">
      <c r="A184">
        <v>691</v>
      </c>
      <c r="B184">
        <v>18660101</v>
      </c>
      <c r="C184">
        <v>18660131</v>
      </c>
      <c r="D184">
        <v>5</v>
      </c>
      <c r="E184">
        <v>-999</v>
      </c>
      <c r="F184">
        <v>480</v>
      </c>
      <c r="G184">
        <v>-999</v>
      </c>
      <c r="H184">
        <v>-999</v>
      </c>
      <c r="I184">
        <v>-999</v>
      </c>
      <c r="J184">
        <v>-999</v>
      </c>
      <c r="K184">
        <v>-999</v>
      </c>
      <c r="L184">
        <v>-999</v>
      </c>
      <c r="M184">
        <v>-999</v>
      </c>
      <c r="N184">
        <v>-999</v>
      </c>
      <c r="O184">
        <v>-999</v>
      </c>
      <c r="P184">
        <v>-999</v>
      </c>
      <c r="Q184" s="2" t="s">
        <v>18</v>
      </c>
    </row>
    <row r="185" spans="1:17">
      <c r="A185">
        <v>691</v>
      </c>
      <c r="B185">
        <v>18660201</v>
      </c>
      <c r="C185">
        <v>18660228</v>
      </c>
      <c r="D185">
        <v>5</v>
      </c>
      <c r="E185">
        <v>-999</v>
      </c>
      <c r="F185">
        <v>470</v>
      </c>
      <c r="G185">
        <v>-999</v>
      </c>
      <c r="H185">
        <v>-999</v>
      </c>
      <c r="I185">
        <v>-999</v>
      </c>
      <c r="J185">
        <v>-999</v>
      </c>
      <c r="K185">
        <v>-999</v>
      </c>
      <c r="L185">
        <v>-999</v>
      </c>
      <c r="M185">
        <v>-999</v>
      </c>
      <c r="N185">
        <v>-999</v>
      </c>
      <c r="O185">
        <v>-999</v>
      </c>
      <c r="P185">
        <v>-999</v>
      </c>
      <c r="Q185" s="2" t="s">
        <v>18</v>
      </c>
    </row>
    <row r="186" spans="1:17">
      <c r="A186">
        <v>691</v>
      </c>
      <c r="B186">
        <v>18660301</v>
      </c>
      <c r="C186">
        <v>18660331</v>
      </c>
      <c r="D186">
        <v>5</v>
      </c>
      <c r="E186">
        <v>-999</v>
      </c>
      <c r="F186">
        <v>370</v>
      </c>
      <c r="G186">
        <v>-999</v>
      </c>
      <c r="H186">
        <v>-999</v>
      </c>
      <c r="I186">
        <v>-999</v>
      </c>
      <c r="J186">
        <v>-999</v>
      </c>
      <c r="K186">
        <v>-999</v>
      </c>
      <c r="L186">
        <v>-999</v>
      </c>
      <c r="M186">
        <v>-999</v>
      </c>
      <c r="N186">
        <v>-999</v>
      </c>
      <c r="O186">
        <v>-999</v>
      </c>
      <c r="P186">
        <v>-999</v>
      </c>
      <c r="Q186" s="2" t="s">
        <v>18</v>
      </c>
    </row>
    <row r="187" spans="1:17">
      <c r="A187">
        <v>691</v>
      </c>
      <c r="B187">
        <v>18660401</v>
      </c>
      <c r="C187">
        <v>18660430</v>
      </c>
      <c r="D187">
        <v>5</v>
      </c>
      <c r="E187">
        <v>-999</v>
      </c>
      <c r="F187">
        <v>1010</v>
      </c>
      <c r="G187">
        <v>-999</v>
      </c>
      <c r="H187">
        <v>-999</v>
      </c>
      <c r="I187">
        <v>-999</v>
      </c>
      <c r="J187">
        <v>-999</v>
      </c>
      <c r="K187">
        <v>-999</v>
      </c>
      <c r="L187">
        <v>-999</v>
      </c>
      <c r="M187">
        <v>-999</v>
      </c>
      <c r="N187">
        <v>-999</v>
      </c>
      <c r="O187">
        <v>-999</v>
      </c>
      <c r="P187">
        <v>-999</v>
      </c>
      <c r="Q187" s="2" t="s">
        <v>18</v>
      </c>
    </row>
    <row r="188" spans="1:17">
      <c r="A188">
        <v>691</v>
      </c>
      <c r="B188">
        <v>18660501</v>
      </c>
      <c r="C188">
        <v>18660531</v>
      </c>
      <c r="D188">
        <v>5</v>
      </c>
      <c r="E188">
        <v>-999</v>
      </c>
      <c r="F188">
        <v>1060</v>
      </c>
      <c r="G188">
        <v>-999</v>
      </c>
      <c r="H188">
        <v>-999</v>
      </c>
      <c r="I188">
        <v>-999</v>
      </c>
      <c r="J188">
        <v>-999</v>
      </c>
      <c r="K188">
        <v>-999</v>
      </c>
      <c r="L188">
        <v>-999</v>
      </c>
      <c r="M188">
        <v>-999</v>
      </c>
      <c r="N188">
        <v>-999</v>
      </c>
      <c r="O188">
        <v>-999</v>
      </c>
      <c r="P188">
        <v>-999</v>
      </c>
      <c r="Q188" s="2" t="s">
        <v>18</v>
      </c>
    </row>
    <row r="189" spans="1:17">
      <c r="A189">
        <v>691</v>
      </c>
      <c r="B189">
        <v>18660601</v>
      </c>
      <c r="C189">
        <v>18660630</v>
      </c>
      <c r="D189">
        <v>5</v>
      </c>
      <c r="E189">
        <v>-999</v>
      </c>
      <c r="F189">
        <v>1840</v>
      </c>
      <c r="G189">
        <v>-999</v>
      </c>
      <c r="H189">
        <v>-999</v>
      </c>
      <c r="I189">
        <v>-999</v>
      </c>
      <c r="J189">
        <v>-999</v>
      </c>
      <c r="K189">
        <v>-999</v>
      </c>
      <c r="L189">
        <v>-999</v>
      </c>
      <c r="M189">
        <v>-999</v>
      </c>
      <c r="N189">
        <v>-999</v>
      </c>
      <c r="O189">
        <v>-999</v>
      </c>
      <c r="P189">
        <v>-999</v>
      </c>
      <c r="Q189" s="2" t="s">
        <v>18</v>
      </c>
    </row>
    <row r="190" spans="1:17">
      <c r="A190">
        <v>691</v>
      </c>
      <c r="B190">
        <v>18660701</v>
      </c>
      <c r="C190">
        <v>18660731</v>
      </c>
      <c r="D190">
        <v>5</v>
      </c>
      <c r="E190">
        <v>-999</v>
      </c>
      <c r="F190">
        <v>1610</v>
      </c>
      <c r="G190">
        <v>-999</v>
      </c>
      <c r="H190">
        <v>-999</v>
      </c>
      <c r="I190">
        <v>-999</v>
      </c>
      <c r="J190">
        <v>-999</v>
      </c>
      <c r="K190">
        <v>-999</v>
      </c>
      <c r="L190">
        <v>-999</v>
      </c>
      <c r="M190">
        <v>-999</v>
      </c>
      <c r="N190">
        <v>-999</v>
      </c>
      <c r="O190">
        <v>-999</v>
      </c>
      <c r="P190">
        <v>-999</v>
      </c>
      <c r="Q190" s="2" t="s">
        <v>18</v>
      </c>
    </row>
    <row r="191" spans="1:17">
      <c r="A191">
        <v>691</v>
      </c>
      <c r="B191">
        <v>18660801</v>
      </c>
      <c r="C191">
        <v>18660831</v>
      </c>
      <c r="D191">
        <v>5</v>
      </c>
      <c r="E191">
        <v>-999</v>
      </c>
      <c r="F191">
        <v>1580</v>
      </c>
      <c r="G191">
        <v>-999</v>
      </c>
      <c r="H191">
        <v>-999</v>
      </c>
      <c r="I191">
        <v>-999</v>
      </c>
      <c r="J191">
        <v>-999</v>
      </c>
      <c r="K191">
        <v>-999</v>
      </c>
      <c r="L191">
        <v>-999</v>
      </c>
      <c r="M191">
        <v>-999</v>
      </c>
      <c r="N191">
        <v>-999</v>
      </c>
      <c r="O191">
        <v>-999</v>
      </c>
      <c r="P191">
        <v>-999</v>
      </c>
      <c r="Q191" s="2" t="s">
        <v>18</v>
      </c>
    </row>
    <row r="192" spans="1:17">
      <c r="A192">
        <v>691</v>
      </c>
      <c r="B192">
        <v>18660901</v>
      </c>
      <c r="C192">
        <v>18660930</v>
      </c>
      <c r="D192">
        <v>5</v>
      </c>
      <c r="E192">
        <v>-999</v>
      </c>
      <c r="F192">
        <v>1480</v>
      </c>
      <c r="G192">
        <v>-999</v>
      </c>
      <c r="H192">
        <v>-999</v>
      </c>
      <c r="I192">
        <v>-999</v>
      </c>
      <c r="J192">
        <v>-999</v>
      </c>
      <c r="K192">
        <v>-999</v>
      </c>
      <c r="L192">
        <v>-999</v>
      </c>
      <c r="M192">
        <v>-999</v>
      </c>
      <c r="N192">
        <v>-999</v>
      </c>
      <c r="O192">
        <v>-999</v>
      </c>
      <c r="P192">
        <v>-999</v>
      </c>
      <c r="Q192" s="2" t="s">
        <v>18</v>
      </c>
    </row>
    <row r="193" spans="1:17">
      <c r="A193">
        <v>691</v>
      </c>
      <c r="B193">
        <v>18661001</v>
      </c>
      <c r="C193">
        <v>18661031</v>
      </c>
      <c r="D193">
        <v>5</v>
      </c>
      <c r="E193">
        <v>-999</v>
      </c>
      <c r="F193">
        <v>800</v>
      </c>
      <c r="G193">
        <v>-999</v>
      </c>
      <c r="H193">
        <v>-999</v>
      </c>
      <c r="I193">
        <v>-999</v>
      </c>
      <c r="J193">
        <v>-999</v>
      </c>
      <c r="K193">
        <v>-999</v>
      </c>
      <c r="L193">
        <v>-999</v>
      </c>
      <c r="M193">
        <v>-999</v>
      </c>
      <c r="N193">
        <v>-999</v>
      </c>
      <c r="O193">
        <v>-999</v>
      </c>
      <c r="P193">
        <v>-999</v>
      </c>
      <c r="Q193" s="2" t="s">
        <v>18</v>
      </c>
    </row>
    <row r="194" spans="1:17">
      <c r="A194">
        <v>691</v>
      </c>
      <c r="B194">
        <v>18661101</v>
      </c>
      <c r="C194">
        <v>18661130</v>
      </c>
      <c r="D194">
        <v>5</v>
      </c>
      <c r="E194">
        <v>-999</v>
      </c>
      <c r="F194">
        <v>520</v>
      </c>
      <c r="G194">
        <v>-999</v>
      </c>
      <c r="H194">
        <v>-999</v>
      </c>
      <c r="I194">
        <v>-999</v>
      </c>
      <c r="J194">
        <v>-999</v>
      </c>
      <c r="K194">
        <v>-999</v>
      </c>
      <c r="L194">
        <v>-999</v>
      </c>
      <c r="M194">
        <v>-999</v>
      </c>
      <c r="N194">
        <v>-999</v>
      </c>
      <c r="O194">
        <v>-999</v>
      </c>
      <c r="P194">
        <v>-999</v>
      </c>
      <c r="Q194" s="2" t="s">
        <v>18</v>
      </c>
    </row>
    <row r="195" spans="1:17">
      <c r="A195">
        <v>691</v>
      </c>
      <c r="B195">
        <v>18661201</v>
      </c>
      <c r="C195">
        <v>18661231</v>
      </c>
      <c r="D195">
        <v>5</v>
      </c>
      <c r="E195">
        <v>-999</v>
      </c>
      <c r="F195">
        <v>340</v>
      </c>
      <c r="G195">
        <v>-999</v>
      </c>
      <c r="H195">
        <v>-999</v>
      </c>
      <c r="I195">
        <v>-999</v>
      </c>
      <c r="J195">
        <v>-999</v>
      </c>
      <c r="K195">
        <v>-999</v>
      </c>
      <c r="L195">
        <v>-999</v>
      </c>
      <c r="M195">
        <v>-999</v>
      </c>
      <c r="N195">
        <v>-999</v>
      </c>
      <c r="O195">
        <v>-999</v>
      </c>
      <c r="P195">
        <v>-999</v>
      </c>
      <c r="Q195" s="2" t="s">
        <v>18</v>
      </c>
    </row>
    <row r="196" spans="1:17">
      <c r="A196">
        <v>691</v>
      </c>
      <c r="B196">
        <v>18670101</v>
      </c>
      <c r="C196">
        <v>18670131</v>
      </c>
      <c r="D196">
        <v>5</v>
      </c>
      <c r="E196">
        <v>-999</v>
      </c>
      <c r="F196">
        <v>40</v>
      </c>
      <c r="G196">
        <v>-999</v>
      </c>
      <c r="H196">
        <v>-999</v>
      </c>
      <c r="I196">
        <v>-999</v>
      </c>
      <c r="J196">
        <v>-999</v>
      </c>
      <c r="K196">
        <v>-999</v>
      </c>
      <c r="L196">
        <v>-999</v>
      </c>
      <c r="M196">
        <v>-999</v>
      </c>
      <c r="N196">
        <v>-999</v>
      </c>
      <c r="O196">
        <v>-999</v>
      </c>
      <c r="P196">
        <v>-999</v>
      </c>
      <c r="Q196" s="2" t="s">
        <v>18</v>
      </c>
    </row>
    <row r="197" spans="1:17">
      <c r="A197">
        <v>691</v>
      </c>
      <c r="B197">
        <v>18670201</v>
      </c>
      <c r="C197">
        <v>18670228</v>
      </c>
      <c r="D197">
        <v>5</v>
      </c>
      <c r="E197">
        <v>-999</v>
      </c>
      <c r="F197">
        <v>540</v>
      </c>
      <c r="G197">
        <v>-999</v>
      </c>
      <c r="H197">
        <v>-999</v>
      </c>
      <c r="I197">
        <v>-999</v>
      </c>
      <c r="J197">
        <v>-999</v>
      </c>
      <c r="K197">
        <v>-999</v>
      </c>
      <c r="L197">
        <v>-999</v>
      </c>
      <c r="M197">
        <v>-999</v>
      </c>
      <c r="N197">
        <v>-999</v>
      </c>
      <c r="O197">
        <v>-999</v>
      </c>
      <c r="P197">
        <v>-999</v>
      </c>
      <c r="Q197" s="2" t="s">
        <v>18</v>
      </c>
    </row>
    <row r="198" spans="1:17">
      <c r="A198">
        <v>691</v>
      </c>
      <c r="B198">
        <v>18670301</v>
      </c>
      <c r="C198">
        <v>18670331</v>
      </c>
      <c r="D198">
        <v>5</v>
      </c>
      <c r="E198">
        <v>-999</v>
      </c>
      <c r="F198">
        <v>180</v>
      </c>
      <c r="G198">
        <v>-999</v>
      </c>
      <c r="H198">
        <v>-999</v>
      </c>
      <c r="I198">
        <v>-999</v>
      </c>
      <c r="J198">
        <v>-999</v>
      </c>
      <c r="K198">
        <v>-999</v>
      </c>
      <c r="L198">
        <v>-999</v>
      </c>
      <c r="M198">
        <v>-999</v>
      </c>
      <c r="N198">
        <v>-999</v>
      </c>
      <c r="O198">
        <v>-999</v>
      </c>
      <c r="P198">
        <v>-999</v>
      </c>
      <c r="Q198" s="2" t="s">
        <v>18</v>
      </c>
    </row>
    <row r="199" spans="1:17">
      <c r="A199">
        <v>691</v>
      </c>
      <c r="B199">
        <v>18670401</v>
      </c>
      <c r="C199">
        <v>18670430</v>
      </c>
      <c r="D199">
        <v>5</v>
      </c>
      <c r="E199">
        <v>-999</v>
      </c>
      <c r="F199">
        <v>800</v>
      </c>
      <c r="G199">
        <v>-999</v>
      </c>
      <c r="H199">
        <v>-999</v>
      </c>
      <c r="I199">
        <v>-999</v>
      </c>
      <c r="J199">
        <v>-999</v>
      </c>
      <c r="K199">
        <v>-999</v>
      </c>
      <c r="L199">
        <v>-999</v>
      </c>
      <c r="M199">
        <v>-999</v>
      </c>
      <c r="N199">
        <v>-999</v>
      </c>
      <c r="O199">
        <v>-999</v>
      </c>
      <c r="P199">
        <v>-999</v>
      </c>
      <c r="Q199" s="2" t="s">
        <v>18</v>
      </c>
    </row>
    <row r="200" spans="1:17">
      <c r="A200">
        <v>691</v>
      </c>
      <c r="B200">
        <v>18670501</v>
      </c>
      <c r="C200">
        <v>18670531</v>
      </c>
      <c r="D200">
        <v>5</v>
      </c>
      <c r="E200">
        <v>-999</v>
      </c>
      <c r="F200">
        <v>1200</v>
      </c>
      <c r="G200">
        <v>-999</v>
      </c>
      <c r="H200">
        <v>-999</v>
      </c>
      <c r="I200">
        <v>-999</v>
      </c>
      <c r="J200">
        <v>-999</v>
      </c>
      <c r="K200">
        <v>-999</v>
      </c>
      <c r="L200">
        <v>-999</v>
      </c>
      <c r="M200">
        <v>-999</v>
      </c>
      <c r="N200">
        <v>-999</v>
      </c>
      <c r="O200">
        <v>-999</v>
      </c>
      <c r="P200">
        <v>-999</v>
      </c>
      <c r="Q200" s="2" t="s">
        <v>18</v>
      </c>
    </row>
    <row r="201" spans="1:17">
      <c r="A201">
        <v>691</v>
      </c>
      <c r="B201">
        <v>18670601</v>
      </c>
      <c r="C201">
        <v>18670630</v>
      </c>
      <c r="D201">
        <v>5</v>
      </c>
      <c r="E201">
        <v>-999</v>
      </c>
      <c r="F201">
        <v>1560</v>
      </c>
      <c r="G201">
        <v>-999</v>
      </c>
      <c r="H201">
        <v>-999</v>
      </c>
      <c r="I201">
        <v>-999</v>
      </c>
      <c r="J201">
        <v>-999</v>
      </c>
      <c r="K201">
        <v>-999</v>
      </c>
      <c r="L201">
        <v>-999</v>
      </c>
      <c r="M201">
        <v>-999</v>
      </c>
      <c r="N201">
        <v>-999</v>
      </c>
      <c r="O201">
        <v>-999</v>
      </c>
      <c r="P201">
        <v>-999</v>
      </c>
      <c r="Q201" s="2" t="s">
        <v>18</v>
      </c>
    </row>
    <row r="202" spans="1:17">
      <c r="A202">
        <v>691</v>
      </c>
      <c r="B202">
        <v>18670701</v>
      </c>
      <c r="C202">
        <v>18670731</v>
      </c>
      <c r="D202">
        <v>5</v>
      </c>
      <c r="E202">
        <v>-999</v>
      </c>
      <c r="F202">
        <v>1620</v>
      </c>
      <c r="G202">
        <v>-999</v>
      </c>
      <c r="H202">
        <v>-999</v>
      </c>
      <c r="I202">
        <v>-999</v>
      </c>
      <c r="J202">
        <v>-999</v>
      </c>
      <c r="K202">
        <v>-999</v>
      </c>
      <c r="L202">
        <v>-999</v>
      </c>
      <c r="M202">
        <v>-999</v>
      </c>
      <c r="N202">
        <v>-999</v>
      </c>
      <c r="O202">
        <v>-999</v>
      </c>
      <c r="P202">
        <v>-999</v>
      </c>
      <c r="Q202" s="2" t="s">
        <v>18</v>
      </c>
    </row>
    <row r="203" spans="1:17">
      <c r="A203">
        <v>691</v>
      </c>
      <c r="B203">
        <v>18670801</v>
      </c>
      <c r="C203">
        <v>18670831</v>
      </c>
      <c r="D203">
        <v>5</v>
      </c>
      <c r="E203">
        <v>-999</v>
      </c>
      <c r="F203">
        <v>1870</v>
      </c>
      <c r="G203">
        <v>-999</v>
      </c>
      <c r="H203">
        <v>-999</v>
      </c>
      <c r="I203">
        <v>-999</v>
      </c>
      <c r="J203">
        <v>-999</v>
      </c>
      <c r="K203">
        <v>-999</v>
      </c>
      <c r="L203">
        <v>-999</v>
      </c>
      <c r="M203">
        <v>-999</v>
      </c>
      <c r="N203">
        <v>-999</v>
      </c>
      <c r="O203">
        <v>-999</v>
      </c>
      <c r="P203">
        <v>-999</v>
      </c>
      <c r="Q203" s="2" t="s">
        <v>18</v>
      </c>
    </row>
    <row r="204" spans="1:17">
      <c r="A204">
        <v>691</v>
      </c>
      <c r="B204">
        <v>18670901</v>
      </c>
      <c r="C204">
        <v>18670930</v>
      </c>
      <c r="D204">
        <v>5</v>
      </c>
      <c r="E204">
        <v>-999</v>
      </c>
      <c r="F204">
        <v>1530</v>
      </c>
      <c r="G204">
        <v>-999</v>
      </c>
      <c r="H204">
        <v>-999</v>
      </c>
      <c r="I204">
        <v>-999</v>
      </c>
      <c r="J204">
        <v>-999</v>
      </c>
      <c r="K204">
        <v>-999</v>
      </c>
      <c r="L204">
        <v>-999</v>
      </c>
      <c r="M204">
        <v>-999</v>
      </c>
      <c r="N204">
        <v>-999</v>
      </c>
      <c r="O204">
        <v>-999</v>
      </c>
      <c r="P204">
        <v>-999</v>
      </c>
      <c r="Q204" s="2" t="s">
        <v>18</v>
      </c>
    </row>
    <row r="205" spans="1:17">
      <c r="A205">
        <v>691</v>
      </c>
      <c r="B205">
        <v>18671001</v>
      </c>
      <c r="C205">
        <v>18671031</v>
      </c>
      <c r="D205">
        <v>5</v>
      </c>
      <c r="E205">
        <v>-999</v>
      </c>
      <c r="F205">
        <v>920</v>
      </c>
      <c r="G205">
        <v>-999</v>
      </c>
      <c r="H205">
        <v>-999</v>
      </c>
      <c r="I205">
        <v>-999</v>
      </c>
      <c r="J205">
        <v>-999</v>
      </c>
      <c r="K205">
        <v>-999</v>
      </c>
      <c r="L205">
        <v>-999</v>
      </c>
      <c r="M205">
        <v>-999</v>
      </c>
      <c r="N205">
        <v>-999</v>
      </c>
      <c r="O205">
        <v>-999</v>
      </c>
      <c r="P205">
        <v>-999</v>
      </c>
      <c r="Q205" s="2" t="s">
        <v>18</v>
      </c>
    </row>
    <row r="206" spans="1:17">
      <c r="A206">
        <v>691</v>
      </c>
      <c r="B206">
        <v>18671101</v>
      </c>
      <c r="C206">
        <v>18671130</v>
      </c>
      <c r="D206">
        <v>5</v>
      </c>
      <c r="E206">
        <v>-999</v>
      </c>
      <c r="F206">
        <v>470</v>
      </c>
      <c r="G206">
        <v>-999</v>
      </c>
      <c r="H206">
        <v>-999</v>
      </c>
      <c r="I206">
        <v>-999</v>
      </c>
      <c r="J206">
        <v>-999</v>
      </c>
      <c r="K206">
        <v>-999</v>
      </c>
      <c r="L206">
        <v>-999</v>
      </c>
      <c r="M206">
        <v>-999</v>
      </c>
      <c r="N206">
        <v>-999</v>
      </c>
      <c r="O206">
        <v>-999</v>
      </c>
      <c r="P206">
        <v>-999</v>
      </c>
      <c r="Q206" s="2" t="s">
        <v>18</v>
      </c>
    </row>
    <row r="207" spans="1:17">
      <c r="A207">
        <v>691</v>
      </c>
      <c r="B207">
        <v>18671201</v>
      </c>
      <c r="C207">
        <v>18671231</v>
      </c>
      <c r="D207">
        <v>5</v>
      </c>
      <c r="E207">
        <v>-999</v>
      </c>
      <c r="F207">
        <v>70</v>
      </c>
      <c r="G207">
        <v>-999</v>
      </c>
      <c r="H207">
        <v>-999</v>
      </c>
      <c r="I207">
        <v>-999</v>
      </c>
      <c r="J207">
        <v>-999</v>
      </c>
      <c r="K207">
        <v>-999</v>
      </c>
      <c r="L207">
        <v>-999</v>
      </c>
      <c r="M207">
        <v>-999</v>
      </c>
      <c r="N207">
        <v>-999</v>
      </c>
      <c r="O207">
        <v>-999</v>
      </c>
      <c r="P207">
        <v>-999</v>
      </c>
      <c r="Q207" s="2" t="s">
        <v>18</v>
      </c>
    </row>
    <row r="208" spans="1:17">
      <c r="A208">
        <v>691</v>
      </c>
      <c r="B208">
        <v>18680101</v>
      </c>
      <c r="C208">
        <v>18680131</v>
      </c>
      <c r="D208">
        <v>5</v>
      </c>
      <c r="E208">
        <v>-999</v>
      </c>
      <c r="F208">
        <v>30</v>
      </c>
      <c r="G208">
        <v>-999</v>
      </c>
      <c r="H208">
        <v>-999</v>
      </c>
      <c r="I208">
        <v>-999</v>
      </c>
      <c r="J208">
        <v>-999</v>
      </c>
      <c r="K208">
        <v>-999</v>
      </c>
      <c r="L208">
        <v>-999</v>
      </c>
      <c r="M208">
        <v>-999</v>
      </c>
      <c r="N208">
        <v>-999</v>
      </c>
      <c r="O208">
        <v>-999</v>
      </c>
      <c r="P208">
        <v>-999</v>
      </c>
      <c r="Q208" s="2" t="s">
        <v>18</v>
      </c>
    </row>
    <row r="209" spans="1:17">
      <c r="A209">
        <v>691</v>
      </c>
      <c r="B209">
        <v>18680201</v>
      </c>
      <c r="C209">
        <v>18680229</v>
      </c>
      <c r="D209">
        <v>5</v>
      </c>
      <c r="E209">
        <v>-999</v>
      </c>
      <c r="F209">
        <v>520</v>
      </c>
      <c r="G209">
        <v>-999</v>
      </c>
      <c r="H209">
        <v>-999</v>
      </c>
      <c r="I209">
        <v>-999</v>
      </c>
      <c r="J209">
        <v>-999</v>
      </c>
      <c r="K209">
        <v>-999</v>
      </c>
      <c r="L209">
        <v>-999</v>
      </c>
      <c r="M209">
        <v>-999</v>
      </c>
      <c r="N209">
        <v>-999</v>
      </c>
      <c r="O209">
        <v>-999</v>
      </c>
      <c r="P209">
        <v>-999</v>
      </c>
      <c r="Q209" s="2" t="s">
        <v>18</v>
      </c>
    </row>
    <row r="210" spans="1:17">
      <c r="A210">
        <v>691</v>
      </c>
      <c r="B210">
        <v>18680301</v>
      </c>
      <c r="C210">
        <v>18680331</v>
      </c>
      <c r="D210">
        <v>5</v>
      </c>
      <c r="E210">
        <v>-999</v>
      </c>
      <c r="F210">
        <v>570</v>
      </c>
      <c r="G210">
        <v>-999</v>
      </c>
      <c r="H210">
        <v>-999</v>
      </c>
      <c r="I210">
        <v>-999</v>
      </c>
      <c r="J210">
        <v>-999</v>
      </c>
      <c r="K210">
        <v>-999</v>
      </c>
      <c r="L210">
        <v>-999</v>
      </c>
      <c r="M210">
        <v>-999</v>
      </c>
      <c r="N210">
        <v>-999</v>
      </c>
      <c r="O210">
        <v>-999</v>
      </c>
      <c r="P210">
        <v>-999</v>
      </c>
      <c r="Q210" s="2" t="s">
        <v>18</v>
      </c>
    </row>
    <row r="211" spans="1:17">
      <c r="A211">
        <v>691</v>
      </c>
      <c r="B211">
        <v>18680401</v>
      </c>
      <c r="C211">
        <v>18680430</v>
      </c>
      <c r="D211">
        <v>5</v>
      </c>
      <c r="E211">
        <v>-999</v>
      </c>
      <c r="F211">
        <v>790</v>
      </c>
      <c r="G211">
        <v>-999</v>
      </c>
      <c r="H211">
        <v>-999</v>
      </c>
      <c r="I211">
        <v>-999</v>
      </c>
      <c r="J211">
        <v>-999</v>
      </c>
      <c r="K211">
        <v>-999</v>
      </c>
      <c r="L211">
        <v>-999</v>
      </c>
      <c r="M211">
        <v>-999</v>
      </c>
      <c r="N211">
        <v>-999</v>
      </c>
      <c r="O211">
        <v>-999</v>
      </c>
      <c r="P211">
        <v>-999</v>
      </c>
      <c r="Q211" s="2" t="s">
        <v>18</v>
      </c>
    </row>
    <row r="212" spans="1:17">
      <c r="A212">
        <v>691</v>
      </c>
      <c r="B212">
        <v>18680501</v>
      </c>
      <c r="C212">
        <v>18680531</v>
      </c>
      <c r="D212">
        <v>5</v>
      </c>
      <c r="E212">
        <v>-999</v>
      </c>
      <c r="F212">
        <v>1620</v>
      </c>
      <c r="G212">
        <v>-999</v>
      </c>
      <c r="H212">
        <v>-999</v>
      </c>
      <c r="I212">
        <v>-999</v>
      </c>
      <c r="J212">
        <v>-999</v>
      </c>
      <c r="K212">
        <v>-999</v>
      </c>
      <c r="L212">
        <v>-999</v>
      </c>
      <c r="M212">
        <v>-999</v>
      </c>
      <c r="N212">
        <v>-999</v>
      </c>
      <c r="O212">
        <v>-999</v>
      </c>
      <c r="P212">
        <v>-999</v>
      </c>
      <c r="Q212" s="2" t="s">
        <v>18</v>
      </c>
    </row>
    <row r="213" spans="1:17">
      <c r="A213">
        <v>691</v>
      </c>
      <c r="B213">
        <v>18680601</v>
      </c>
      <c r="C213">
        <v>18680630</v>
      </c>
      <c r="D213">
        <v>5</v>
      </c>
      <c r="E213">
        <v>-999</v>
      </c>
      <c r="F213">
        <v>1780</v>
      </c>
      <c r="G213">
        <v>-999</v>
      </c>
      <c r="H213">
        <v>-999</v>
      </c>
      <c r="I213">
        <v>-999</v>
      </c>
      <c r="J213">
        <v>-999</v>
      </c>
      <c r="K213">
        <v>-999</v>
      </c>
      <c r="L213">
        <v>-999</v>
      </c>
      <c r="M213">
        <v>-999</v>
      </c>
      <c r="N213">
        <v>-999</v>
      </c>
      <c r="O213">
        <v>-999</v>
      </c>
      <c r="P213">
        <v>-999</v>
      </c>
      <c r="Q213" s="2" t="s">
        <v>18</v>
      </c>
    </row>
    <row r="214" spans="1:17">
      <c r="A214">
        <v>691</v>
      </c>
      <c r="B214">
        <v>18680701</v>
      </c>
      <c r="C214">
        <v>18680731</v>
      </c>
      <c r="D214">
        <v>5</v>
      </c>
      <c r="E214">
        <v>-999</v>
      </c>
      <c r="F214">
        <v>1980</v>
      </c>
      <c r="G214">
        <v>-999</v>
      </c>
      <c r="H214">
        <v>-999</v>
      </c>
      <c r="I214">
        <v>-999</v>
      </c>
      <c r="J214">
        <v>-999</v>
      </c>
      <c r="K214">
        <v>-999</v>
      </c>
      <c r="L214">
        <v>-999</v>
      </c>
      <c r="M214">
        <v>-999</v>
      </c>
      <c r="N214">
        <v>-999</v>
      </c>
      <c r="O214">
        <v>-999</v>
      </c>
      <c r="P214">
        <v>-999</v>
      </c>
      <c r="Q214" s="2" t="s">
        <v>18</v>
      </c>
    </row>
    <row r="215" spans="1:17">
      <c r="A215">
        <v>691</v>
      </c>
      <c r="B215">
        <v>18680801</v>
      </c>
      <c r="C215">
        <v>18680831</v>
      </c>
      <c r="D215">
        <v>5</v>
      </c>
      <c r="E215">
        <v>-999</v>
      </c>
      <c r="F215">
        <v>1940</v>
      </c>
      <c r="G215">
        <v>-999</v>
      </c>
      <c r="H215">
        <v>-999</v>
      </c>
      <c r="I215">
        <v>-999</v>
      </c>
      <c r="J215">
        <v>-999</v>
      </c>
      <c r="K215">
        <v>-999</v>
      </c>
      <c r="L215">
        <v>-999</v>
      </c>
      <c r="M215">
        <v>-999</v>
      </c>
      <c r="N215">
        <v>-999</v>
      </c>
      <c r="O215">
        <v>-999</v>
      </c>
      <c r="P215">
        <v>-999</v>
      </c>
      <c r="Q215" s="2" t="s">
        <v>18</v>
      </c>
    </row>
    <row r="216" spans="1:17">
      <c r="A216">
        <v>691</v>
      </c>
      <c r="B216">
        <v>18680901</v>
      </c>
      <c r="C216">
        <v>18680930</v>
      </c>
      <c r="D216">
        <v>5</v>
      </c>
      <c r="E216">
        <v>-999</v>
      </c>
      <c r="F216">
        <v>1500</v>
      </c>
      <c r="G216">
        <v>-999</v>
      </c>
      <c r="H216">
        <v>-999</v>
      </c>
      <c r="I216">
        <v>-999</v>
      </c>
      <c r="J216">
        <v>-999</v>
      </c>
      <c r="K216">
        <v>-999</v>
      </c>
      <c r="L216">
        <v>-999</v>
      </c>
      <c r="M216">
        <v>-999</v>
      </c>
      <c r="N216">
        <v>-999</v>
      </c>
      <c r="O216">
        <v>-999</v>
      </c>
      <c r="P216">
        <v>-999</v>
      </c>
      <c r="Q216" s="2" t="s">
        <v>18</v>
      </c>
    </row>
    <row r="217" spans="1:17">
      <c r="A217">
        <v>691</v>
      </c>
      <c r="B217">
        <v>18681001</v>
      </c>
      <c r="C217">
        <v>18681031</v>
      </c>
      <c r="D217">
        <v>5</v>
      </c>
      <c r="E217">
        <v>-999</v>
      </c>
      <c r="F217">
        <v>880</v>
      </c>
      <c r="G217">
        <v>-999</v>
      </c>
      <c r="H217">
        <v>-999</v>
      </c>
      <c r="I217">
        <v>-999</v>
      </c>
      <c r="J217">
        <v>-999</v>
      </c>
      <c r="K217">
        <v>-999</v>
      </c>
      <c r="L217">
        <v>-999</v>
      </c>
      <c r="M217">
        <v>-999</v>
      </c>
      <c r="N217">
        <v>-999</v>
      </c>
      <c r="O217">
        <v>-999</v>
      </c>
      <c r="P217">
        <v>-999</v>
      </c>
      <c r="Q217" s="2" t="s">
        <v>18</v>
      </c>
    </row>
    <row r="218" spans="1:17">
      <c r="A218">
        <v>691</v>
      </c>
      <c r="B218">
        <v>18681101</v>
      </c>
      <c r="C218">
        <v>18681130</v>
      </c>
      <c r="D218">
        <v>5</v>
      </c>
      <c r="E218">
        <v>-999</v>
      </c>
      <c r="F218">
        <v>400</v>
      </c>
      <c r="G218">
        <v>-999</v>
      </c>
      <c r="H218">
        <v>-999</v>
      </c>
      <c r="I218">
        <v>-999</v>
      </c>
      <c r="J218">
        <v>-999</v>
      </c>
      <c r="K218">
        <v>-999</v>
      </c>
      <c r="L218">
        <v>-999</v>
      </c>
      <c r="M218">
        <v>-999</v>
      </c>
      <c r="N218">
        <v>-999</v>
      </c>
      <c r="O218">
        <v>-999</v>
      </c>
      <c r="P218">
        <v>-999</v>
      </c>
      <c r="Q218" s="2" t="s">
        <v>18</v>
      </c>
    </row>
    <row r="219" spans="1:17">
      <c r="A219">
        <v>691</v>
      </c>
      <c r="B219">
        <v>18681201</v>
      </c>
      <c r="C219">
        <v>18681231</v>
      </c>
      <c r="D219">
        <v>5</v>
      </c>
      <c r="E219">
        <v>-999</v>
      </c>
      <c r="F219">
        <v>590</v>
      </c>
      <c r="G219">
        <v>-999</v>
      </c>
      <c r="H219">
        <v>-999</v>
      </c>
      <c r="I219">
        <v>-999</v>
      </c>
      <c r="J219">
        <v>-999</v>
      </c>
      <c r="K219">
        <v>-999</v>
      </c>
      <c r="L219">
        <v>-999</v>
      </c>
      <c r="M219">
        <v>-999</v>
      </c>
      <c r="N219">
        <v>-999</v>
      </c>
      <c r="O219">
        <v>-999</v>
      </c>
      <c r="P219">
        <v>-999</v>
      </c>
      <c r="Q219" s="2" t="s">
        <v>18</v>
      </c>
    </row>
    <row r="220" spans="1:17">
      <c r="A220">
        <v>691</v>
      </c>
      <c r="B220">
        <v>18690101</v>
      </c>
      <c r="C220">
        <v>18690131</v>
      </c>
      <c r="D220">
        <v>5</v>
      </c>
      <c r="E220">
        <v>-999</v>
      </c>
      <c r="F220">
        <v>100</v>
      </c>
      <c r="G220">
        <v>-999</v>
      </c>
      <c r="H220">
        <v>-999</v>
      </c>
      <c r="I220">
        <v>-999</v>
      </c>
      <c r="J220">
        <v>-999</v>
      </c>
      <c r="K220">
        <v>-999</v>
      </c>
      <c r="L220">
        <v>-999</v>
      </c>
      <c r="M220">
        <v>-999</v>
      </c>
      <c r="N220">
        <v>-999</v>
      </c>
      <c r="O220">
        <v>-999</v>
      </c>
      <c r="P220">
        <v>-999</v>
      </c>
      <c r="Q220" s="2" t="s">
        <v>18</v>
      </c>
    </row>
    <row r="221" spans="1:17">
      <c r="A221">
        <v>691</v>
      </c>
      <c r="B221">
        <v>18690201</v>
      </c>
      <c r="C221">
        <v>18690228</v>
      </c>
      <c r="D221">
        <v>5</v>
      </c>
      <c r="E221">
        <v>-999</v>
      </c>
      <c r="F221">
        <v>550</v>
      </c>
      <c r="G221">
        <v>-999</v>
      </c>
      <c r="H221">
        <v>-999</v>
      </c>
      <c r="I221">
        <v>-999</v>
      </c>
      <c r="J221">
        <v>-999</v>
      </c>
      <c r="K221">
        <v>-999</v>
      </c>
      <c r="L221">
        <v>-999</v>
      </c>
      <c r="M221">
        <v>-999</v>
      </c>
      <c r="N221">
        <v>-999</v>
      </c>
      <c r="O221">
        <v>-999</v>
      </c>
      <c r="P221">
        <v>-999</v>
      </c>
      <c r="Q221" s="2" t="s">
        <v>18</v>
      </c>
    </row>
    <row r="222" spans="1:17">
      <c r="A222">
        <v>691</v>
      </c>
      <c r="B222">
        <v>18690301</v>
      </c>
      <c r="C222">
        <v>18690331</v>
      </c>
      <c r="D222">
        <v>5</v>
      </c>
      <c r="E222">
        <v>-999</v>
      </c>
      <c r="F222">
        <v>250</v>
      </c>
      <c r="G222">
        <v>-999</v>
      </c>
      <c r="H222">
        <v>-999</v>
      </c>
      <c r="I222">
        <v>-999</v>
      </c>
      <c r="J222">
        <v>-999</v>
      </c>
      <c r="K222">
        <v>-999</v>
      </c>
      <c r="L222">
        <v>-999</v>
      </c>
      <c r="M222">
        <v>-999</v>
      </c>
      <c r="N222">
        <v>-999</v>
      </c>
      <c r="O222">
        <v>-999</v>
      </c>
      <c r="P222">
        <v>-999</v>
      </c>
      <c r="Q222" s="2" t="s">
        <v>18</v>
      </c>
    </row>
    <row r="223" spans="1:17">
      <c r="A223">
        <v>691</v>
      </c>
      <c r="B223">
        <v>18690401</v>
      </c>
      <c r="C223">
        <v>18690430</v>
      </c>
      <c r="D223">
        <v>5</v>
      </c>
      <c r="E223">
        <v>-999</v>
      </c>
      <c r="F223">
        <v>1130</v>
      </c>
      <c r="G223">
        <v>-999</v>
      </c>
      <c r="H223">
        <v>-999</v>
      </c>
      <c r="I223">
        <v>-999</v>
      </c>
      <c r="J223">
        <v>-999</v>
      </c>
      <c r="K223">
        <v>-999</v>
      </c>
      <c r="L223">
        <v>-999</v>
      </c>
      <c r="M223">
        <v>-999</v>
      </c>
      <c r="N223">
        <v>-999</v>
      </c>
      <c r="O223">
        <v>-999</v>
      </c>
      <c r="P223">
        <v>-999</v>
      </c>
      <c r="Q223" s="2" t="s">
        <v>18</v>
      </c>
    </row>
    <row r="224" spans="1:17">
      <c r="A224">
        <v>691</v>
      </c>
      <c r="B224">
        <v>18690501</v>
      </c>
      <c r="C224">
        <v>18690531</v>
      </c>
      <c r="D224">
        <v>5</v>
      </c>
      <c r="E224">
        <v>-999</v>
      </c>
      <c r="F224">
        <v>1250</v>
      </c>
      <c r="G224">
        <v>-999</v>
      </c>
      <c r="H224">
        <v>-999</v>
      </c>
      <c r="I224">
        <v>-999</v>
      </c>
      <c r="J224">
        <v>-999</v>
      </c>
      <c r="K224">
        <v>-999</v>
      </c>
      <c r="L224">
        <v>-999</v>
      </c>
      <c r="M224">
        <v>-999</v>
      </c>
      <c r="N224">
        <v>-999</v>
      </c>
      <c r="O224">
        <v>-999</v>
      </c>
      <c r="P224">
        <v>-999</v>
      </c>
      <c r="Q224" s="2" t="s">
        <v>18</v>
      </c>
    </row>
    <row r="225" spans="1:17">
      <c r="A225">
        <v>691</v>
      </c>
      <c r="B225">
        <v>18690601</v>
      </c>
      <c r="C225">
        <v>18690630</v>
      </c>
      <c r="D225">
        <v>5</v>
      </c>
      <c r="E225">
        <v>-999</v>
      </c>
      <c r="F225">
        <v>1380</v>
      </c>
      <c r="G225">
        <v>-999</v>
      </c>
      <c r="H225">
        <v>-999</v>
      </c>
      <c r="I225">
        <v>-999</v>
      </c>
      <c r="J225">
        <v>-999</v>
      </c>
      <c r="K225">
        <v>-999</v>
      </c>
      <c r="L225">
        <v>-999</v>
      </c>
      <c r="M225">
        <v>-999</v>
      </c>
      <c r="N225">
        <v>-999</v>
      </c>
      <c r="O225">
        <v>-999</v>
      </c>
      <c r="P225">
        <v>-999</v>
      </c>
      <c r="Q225" s="2" t="s">
        <v>18</v>
      </c>
    </row>
    <row r="226" spans="1:17">
      <c r="A226">
        <v>691</v>
      </c>
      <c r="B226">
        <v>18690701</v>
      </c>
      <c r="C226">
        <v>18690731</v>
      </c>
      <c r="D226">
        <v>5</v>
      </c>
      <c r="E226">
        <v>-999</v>
      </c>
      <c r="F226">
        <v>1860</v>
      </c>
      <c r="G226">
        <v>-999</v>
      </c>
      <c r="H226">
        <v>-999</v>
      </c>
      <c r="I226">
        <v>-999</v>
      </c>
      <c r="J226">
        <v>-999</v>
      </c>
      <c r="K226">
        <v>-999</v>
      </c>
      <c r="L226">
        <v>-999</v>
      </c>
      <c r="M226">
        <v>-999</v>
      </c>
      <c r="N226">
        <v>-999</v>
      </c>
      <c r="O226">
        <v>-999</v>
      </c>
      <c r="P226">
        <v>-999</v>
      </c>
      <c r="Q226" s="2" t="s">
        <v>18</v>
      </c>
    </row>
    <row r="227" spans="1:17">
      <c r="A227">
        <v>691</v>
      </c>
      <c r="B227">
        <v>18690801</v>
      </c>
      <c r="C227">
        <v>18690831</v>
      </c>
      <c r="D227">
        <v>5</v>
      </c>
      <c r="E227">
        <v>-999</v>
      </c>
      <c r="F227">
        <v>1600</v>
      </c>
      <c r="G227">
        <v>-999</v>
      </c>
      <c r="H227">
        <v>-999</v>
      </c>
      <c r="I227">
        <v>-999</v>
      </c>
      <c r="J227">
        <v>-999</v>
      </c>
      <c r="K227">
        <v>-999</v>
      </c>
      <c r="L227">
        <v>-999</v>
      </c>
      <c r="M227">
        <v>-999</v>
      </c>
      <c r="N227">
        <v>-999</v>
      </c>
      <c r="O227">
        <v>-999</v>
      </c>
      <c r="P227">
        <v>-999</v>
      </c>
      <c r="Q227" s="2" t="s">
        <v>18</v>
      </c>
    </row>
    <row r="228" spans="1:17">
      <c r="A228">
        <v>691</v>
      </c>
      <c r="B228">
        <v>18690901</v>
      </c>
      <c r="C228">
        <v>18690930</v>
      </c>
      <c r="D228">
        <v>5</v>
      </c>
      <c r="E228">
        <v>-999</v>
      </c>
      <c r="F228">
        <v>1510</v>
      </c>
      <c r="G228">
        <v>-999</v>
      </c>
      <c r="H228">
        <v>-999</v>
      </c>
      <c r="I228">
        <v>-999</v>
      </c>
      <c r="J228">
        <v>-999</v>
      </c>
      <c r="K228">
        <v>-999</v>
      </c>
      <c r="L228">
        <v>-999</v>
      </c>
      <c r="M228">
        <v>-999</v>
      </c>
      <c r="N228">
        <v>-999</v>
      </c>
      <c r="O228">
        <v>-999</v>
      </c>
      <c r="P228">
        <v>-999</v>
      </c>
      <c r="Q228" s="2" t="s">
        <v>18</v>
      </c>
    </row>
    <row r="229" spans="1:17">
      <c r="A229">
        <v>691</v>
      </c>
      <c r="B229">
        <v>18691001</v>
      </c>
      <c r="C229">
        <v>18691031</v>
      </c>
      <c r="D229">
        <v>5</v>
      </c>
      <c r="E229">
        <v>-999</v>
      </c>
      <c r="F229">
        <v>890</v>
      </c>
      <c r="G229">
        <v>-999</v>
      </c>
      <c r="H229">
        <v>-999</v>
      </c>
      <c r="I229">
        <v>-999</v>
      </c>
      <c r="J229">
        <v>-999</v>
      </c>
      <c r="K229">
        <v>-999</v>
      </c>
      <c r="L229">
        <v>-999</v>
      </c>
      <c r="M229">
        <v>-999</v>
      </c>
      <c r="N229">
        <v>-999</v>
      </c>
      <c r="O229">
        <v>-999</v>
      </c>
      <c r="P229">
        <v>-999</v>
      </c>
      <c r="Q229" s="2" t="s">
        <v>18</v>
      </c>
    </row>
    <row r="230" spans="1:17">
      <c r="A230">
        <v>691</v>
      </c>
      <c r="B230">
        <v>18691101</v>
      </c>
      <c r="C230">
        <v>18691130</v>
      </c>
      <c r="D230">
        <v>5</v>
      </c>
      <c r="E230">
        <v>-999</v>
      </c>
      <c r="F230">
        <v>410</v>
      </c>
      <c r="G230">
        <v>-999</v>
      </c>
      <c r="H230">
        <v>-999</v>
      </c>
      <c r="I230">
        <v>-999</v>
      </c>
      <c r="J230">
        <v>-999</v>
      </c>
      <c r="K230">
        <v>-999</v>
      </c>
      <c r="L230">
        <v>-999</v>
      </c>
      <c r="M230">
        <v>-999</v>
      </c>
      <c r="N230">
        <v>-999</v>
      </c>
      <c r="O230">
        <v>-999</v>
      </c>
      <c r="P230">
        <v>-999</v>
      </c>
      <c r="Q230" s="2" t="s">
        <v>18</v>
      </c>
    </row>
    <row r="231" spans="1:17">
      <c r="A231">
        <v>691</v>
      </c>
      <c r="B231">
        <v>18691201</v>
      </c>
      <c r="C231">
        <v>18691231</v>
      </c>
      <c r="D231">
        <v>5</v>
      </c>
      <c r="E231">
        <v>-999</v>
      </c>
      <c r="F231">
        <v>90</v>
      </c>
      <c r="G231">
        <v>-999</v>
      </c>
      <c r="H231">
        <v>-999</v>
      </c>
      <c r="I231">
        <v>-999</v>
      </c>
      <c r="J231">
        <v>-999</v>
      </c>
      <c r="K231">
        <v>-999</v>
      </c>
      <c r="L231">
        <v>-999</v>
      </c>
      <c r="M231">
        <v>-999</v>
      </c>
      <c r="N231">
        <v>-999</v>
      </c>
      <c r="O231">
        <v>-999</v>
      </c>
      <c r="P231">
        <v>-999</v>
      </c>
      <c r="Q231" s="2" t="s">
        <v>18</v>
      </c>
    </row>
    <row r="232" spans="1:17">
      <c r="A232">
        <v>691</v>
      </c>
      <c r="B232">
        <v>18700101</v>
      </c>
      <c r="C232">
        <v>18700131</v>
      </c>
      <c r="D232">
        <v>5</v>
      </c>
      <c r="E232">
        <v>-999</v>
      </c>
      <c r="F232">
        <v>180</v>
      </c>
      <c r="G232">
        <v>-999</v>
      </c>
      <c r="H232">
        <v>-999</v>
      </c>
      <c r="I232">
        <v>-999</v>
      </c>
      <c r="J232">
        <v>-999</v>
      </c>
      <c r="K232">
        <v>-999</v>
      </c>
      <c r="L232">
        <v>-999</v>
      </c>
      <c r="M232">
        <v>-999</v>
      </c>
      <c r="N232">
        <v>-999</v>
      </c>
      <c r="O232">
        <v>-999</v>
      </c>
      <c r="P232">
        <v>-999</v>
      </c>
      <c r="Q232" s="2" t="s">
        <v>18</v>
      </c>
    </row>
    <row r="233" spans="1:17">
      <c r="A233">
        <v>691</v>
      </c>
      <c r="B233">
        <v>18700201</v>
      </c>
      <c r="C233">
        <v>18700228</v>
      </c>
      <c r="D233">
        <v>5</v>
      </c>
      <c r="E233">
        <v>-999</v>
      </c>
      <c r="F233">
        <v>-280</v>
      </c>
      <c r="G233">
        <v>-999</v>
      </c>
      <c r="H233">
        <v>-999</v>
      </c>
      <c r="I233">
        <v>-999</v>
      </c>
      <c r="J233">
        <v>-999</v>
      </c>
      <c r="K233">
        <v>-999</v>
      </c>
      <c r="L233">
        <v>-999</v>
      </c>
      <c r="M233">
        <v>-999</v>
      </c>
      <c r="N233">
        <v>-999</v>
      </c>
      <c r="O233">
        <v>-999</v>
      </c>
      <c r="P233">
        <v>-999</v>
      </c>
      <c r="Q233" s="2" t="s">
        <v>18</v>
      </c>
    </row>
    <row r="234" spans="1:17">
      <c r="A234">
        <v>691</v>
      </c>
      <c r="B234">
        <v>18700301</v>
      </c>
      <c r="C234">
        <v>18700331</v>
      </c>
      <c r="D234">
        <v>5</v>
      </c>
      <c r="E234">
        <v>-999</v>
      </c>
      <c r="F234">
        <v>260</v>
      </c>
      <c r="G234">
        <v>-999</v>
      </c>
      <c r="H234">
        <v>-999</v>
      </c>
      <c r="I234">
        <v>-999</v>
      </c>
      <c r="J234">
        <v>-999</v>
      </c>
      <c r="K234">
        <v>-999</v>
      </c>
      <c r="L234">
        <v>-999</v>
      </c>
      <c r="M234">
        <v>-999</v>
      </c>
      <c r="N234">
        <v>-999</v>
      </c>
      <c r="O234">
        <v>-999</v>
      </c>
      <c r="P234">
        <v>-999</v>
      </c>
      <c r="Q234" s="2" t="s">
        <v>18</v>
      </c>
    </row>
    <row r="235" spans="1:17">
      <c r="A235">
        <v>691</v>
      </c>
      <c r="B235">
        <v>18700401</v>
      </c>
      <c r="C235">
        <v>18700430</v>
      </c>
      <c r="D235">
        <v>5</v>
      </c>
      <c r="E235">
        <v>-999</v>
      </c>
      <c r="F235">
        <v>920</v>
      </c>
      <c r="G235">
        <v>-999</v>
      </c>
      <c r="H235">
        <v>-999</v>
      </c>
      <c r="I235">
        <v>-999</v>
      </c>
      <c r="J235">
        <v>-999</v>
      </c>
      <c r="K235">
        <v>-999</v>
      </c>
      <c r="L235">
        <v>-999</v>
      </c>
      <c r="M235">
        <v>-999</v>
      </c>
      <c r="N235">
        <v>-999</v>
      </c>
      <c r="O235">
        <v>-999</v>
      </c>
      <c r="P235">
        <v>-999</v>
      </c>
      <c r="Q235" s="2" t="s">
        <v>18</v>
      </c>
    </row>
    <row r="236" spans="1:17">
      <c r="A236">
        <v>691</v>
      </c>
      <c r="B236">
        <v>18700501</v>
      </c>
      <c r="C236">
        <v>18700531</v>
      </c>
      <c r="D236">
        <v>5</v>
      </c>
      <c r="E236">
        <v>-999</v>
      </c>
      <c r="F236">
        <v>1210</v>
      </c>
      <c r="G236">
        <v>-999</v>
      </c>
      <c r="H236">
        <v>-999</v>
      </c>
      <c r="I236">
        <v>-999</v>
      </c>
      <c r="J236">
        <v>-999</v>
      </c>
      <c r="K236">
        <v>-999</v>
      </c>
      <c r="L236">
        <v>-999</v>
      </c>
      <c r="M236">
        <v>-999</v>
      </c>
      <c r="N236">
        <v>-999</v>
      </c>
      <c r="O236">
        <v>-999</v>
      </c>
      <c r="P236">
        <v>-999</v>
      </c>
      <c r="Q236" s="2" t="s">
        <v>18</v>
      </c>
    </row>
    <row r="237" spans="1:17">
      <c r="A237">
        <v>691</v>
      </c>
      <c r="B237">
        <v>18700601</v>
      </c>
      <c r="C237">
        <v>18700630</v>
      </c>
      <c r="D237">
        <v>5</v>
      </c>
      <c r="E237">
        <v>-999</v>
      </c>
      <c r="F237">
        <v>1460</v>
      </c>
      <c r="G237">
        <v>-999</v>
      </c>
      <c r="H237">
        <v>-999</v>
      </c>
      <c r="I237">
        <v>-999</v>
      </c>
      <c r="J237">
        <v>-999</v>
      </c>
      <c r="K237">
        <v>-999</v>
      </c>
      <c r="L237">
        <v>-999</v>
      </c>
      <c r="M237">
        <v>-999</v>
      </c>
      <c r="N237">
        <v>-999</v>
      </c>
      <c r="O237">
        <v>-999</v>
      </c>
      <c r="P237">
        <v>-999</v>
      </c>
      <c r="Q237" s="2" t="s">
        <v>18</v>
      </c>
    </row>
    <row r="238" spans="1:17">
      <c r="A238">
        <v>691</v>
      </c>
      <c r="B238">
        <v>18700701</v>
      </c>
      <c r="C238">
        <v>18700731</v>
      </c>
      <c r="D238">
        <v>5</v>
      </c>
      <c r="E238">
        <v>-999</v>
      </c>
      <c r="F238">
        <v>1780</v>
      </c>
      <c r="G238">
        <v>-999</v>
      </c>
      <c r="H238">
        <v>-999</v>
      </c>
      <c r="I238">
        <v>-999</v>
      </c>
      <c r="J238">
        <v>-999</v>
      </c>
      <c r="K238">
        <v>-999</v>
      </c>
      <c r="L238">
        <v>-999</v>
      </c>
      <c r="M238">
        <v>-999</v>
      </c>
      <c r="N238">
        <v>-999</v>
      </c>
      <c r="O238">
        <v>-999</v>
      </c>
      <c r="P238">
        <v>-999</v>
      </c>
      <c r="Q238" s="2" t="s">
        <v>18</v>
      </c>
    </row>
    <row r="239" spans="1:17">
      <c r="A239">
        <v>691</v>
      </c>
      <c r="B239">
        <v>18700801</v>
      </c>
      <c r="C239">
        <v>18700831</v>
      </c>
      <c r="D239">
        <v>5</v>
      </c>
      <c r="E239">
        <v>-999</v>
      </c>
      <c r="F239">
        <v>1660</v>
      </c>
      <c r="G239">
        <v>-999</v>
      </c>
      <c r="H239">
        <v>-999</v>
      </c>
      <c r="I239">
        <v>-999</v>
      </c>
      <c r="J239">
        <v>-999</v>
      </c>
      <c r="K239">
        <v>-999</v>
      </c>
      <c r="L239">
        <v>-999</v>
      </c>
      <c r="M239">
        <v>-999</v>
      </c>
      <c r="N239">
        <v>-999</v>
      </c>
      <c r="O239">
        <v>-999</v>
      </c>
      <c r="P239">
        <v>-999</v>
      </c>
      <c r="Q239" s="2" t="s">
        <v>18</v>
      </c>
    </row>
    <row r="240" spans="1:17">
      <c r="A240">
        <v>691</v>
      </c>
      <c r="B240">
        <v>18700901</v>
      </c>
      <c r="C240">
        <v>18700930</v>
      </c>
      <c r="D240">
        <v>5</v>
      </c>
      <c r="E240">
        <v>-999</v>
      </c>
      <c r="F240">
        <v>1300</v>
      </c>
      <c r="G240">
        <v>-999</v>
      </c>
      <c r="H240">
        <v>-999</v>
      </c>
      <c r="I240">
        <v>-999</v>
      </c>
      <c r="J240">
        <v>-999</v>
      </c>
      <c r="K240">
        <v>-999</v>
      </c>
      <c r="L240">
        <v>-999</v>
      </c>
      <c r="M240">
        <v>-999</v>
      </c>
      <c r="N240">
        <v>-999</v>
      </c>
      <c r="O240">
        <v>-999</v>
      </c>
      <c r="P240">
        <v>-999</v>
      </c>
      <c r="Q240" s="2" t="s">
        <v>18</v>
      </c>
    </row>
    <row r="241" spans="1:17">
      <c r="A241">
        <v>691</v>
      </c>
      <c r="B241">
        <v>18701001</v>
      </c>
      <c r="C241">
        <v>18701031</v>
      </c>
      <c r="D241">
        <v>5</v>
      </c>
      <c r="E241">
        <v>-999</v>
      </c>
      <c r="F241">
        <v>870</v>
      </c>
      <c r="G241">
        <v>-999</v>
      </c>
      <c r="H241">
        <v>-999</v>
      </c>
      <c r="I241">
        <v>-999</v>
      </c>
      <c r="J241">
        <v>-999</v>
      </c>
      <c r="K241">
        <v>-999</v>
      </c>
      <c r="L241">
        <v>-999</v>
      </c>
      <c r="M241">
        <v>-999</v>
      </c>
      <c r="N241">
        <v>-999</v>
      </c>
      <c r="O241">
        <v>-999</v>
      </c>
      <c r="P241">
        <v>-999</v>
      </c>
      <c r="Q241" s="2" t="s">
        <v>18</v>
      </c>
    </row>
    <row r="242" spans="1:17">
      <c r="A242">
        <v>691</v>
      </c>
      <c r="B242">
        <v>18701101</v>
      </c>
      <c r="C242">
        <v>18701130</v>
      </c>
      <c r="D242">
        <v>5</v>
      </c>
      <c r="E242">
        <v>-999</v>
      </c>
      <c r="F242">
        <v>540</v>
      </c>
      <c r="G242">
        <v>-999</v>
      </c>
      <c r="H242">
        <v>-999</v>
      </c>
      <c r="I242">
        <v>-999</v>
      </c>
      <c r="J242">
        <v>-999</v>
      </c>
      <c r="K242">
        <v>-999</v>
      </c>
      <c r="L242">
        <v>-999</v>
      </c>
      <c r="M242">
        <v>-999</v>
      </c>
      <c r="N242">
        <v>-999</v>
      </c>
      <c r="O242">
        <v>-999</v>
      </c>
      <c r="P242">
        <v>-999</v>
      </c>
      <c r="Q242" s="2" t="s">
        <v>18</v>
      </c>
    </row>
    <row r="243" spans="1:17">
      <c r="A243">
        <v>691</v>
      </c>
      <c r="B243">
        <v>18701201</v>
      </c>
      <c r="C243">
        <v>18701231</v>
      </c>
      <c r="D243">
        <v>5</v>
      </c>
      <c r="E243">
        <v>-999</v>
      </c>
      <c r="F243">
        <v>-250</v>
      </c>
      <c r="G243">
        <v>-999</v>
      </c>
      <c r="H243">
        <v>-999</v>
      </c>
      <c r="I243">
        <v>-999</v>
      </c>
      <c r="J243">
        <v>-999</v>
      </c>
      <c r="K243">
        <v>-999</v>
      </c>
      <c r="L243">
        <v>-999</v>
      </c>
      <c r="M243">
        <v>-999</v>
      </c>
      <c r="N243">
        <v>-999</v>
      </c>
      <c r="O243">
        <v>-999</v>
      </c>
      <c r="P243">
        <v>-999</v>
      </c>
      <c r="Q243" s="2" t="s">
        <v>18</v>
      </c>
    </row>
    <row r="244" spans="1:17">
      <c r="A244">
        <v>691</v>
      </c>
      <c r="B244">
        <v>18710101</v>
      </c>
      <c r="C244">
        <v>18710131</v>
      </c>
      <c r="D244">
        <v>5</v>
      </c>
      <c r="E244">
        <v>-999</v>
      </c>
      <c r="F244">
        <v>-310</v>
      </c>
      <c r="G244">
        <v>-999</v>
      </c>
      <c r="H244">
        <v>-999</v>
      </c>
      <c r="I244">
        <v>-999</v>
      </c>
      <c r="J244">
        <v>-999</v>
      </c>
      <c r="K244">
        <v>-999</v>
      </c>
      <c r="L244">
        <v>-999</v>
      </c>
      <c r="M244">
        <v>-999</v>
      </c>
      <c r="N244">
        <v>-999</v>
      </c>
      <c r="O244">
        <v>-999</v>
      </c>
      <c r="P244">
        <v>-999</v>
      </c>
      <c r="Q244" s="2" t="s">
        <v>18</v>
      </c>
    </row>
    <row r="245" spans="1:17">
      <c r="A245">
        <v>691</v>
      </c>
      <c r="B245">
        <v>18710201</v>
      </c>
      <c r="C245">
        <v>18710228</v>
      </c>
      <c r="D245">
        <v>5</v>
      </c>
      <c r="E245">
        <v>-999</v>
      </c>
      <c r="F245">
        <v>-30</v>
      </c>
      <c r="G245">
        <v>-999</v>
      </c>
      <c r="H245">
        <v>-999</v>
      </c>
      <c r="I245">
        <v>-999</v>
      </c>
      <c r="J245">
        <v>-999</v>
      </c>
      <c r="K245">
        <v>-999</v>
      </c>
      <c r="L245">
        <v>-999</v>
      </c>
      <c r="M245">
        <v>-999</v>
      </c>
      <c r="N245">
        <v>-999</v>
      </c>
      <c r="O245">
        <v>-999</v>
      </c>
      <c r="P245">
        <v>-999</v>
      </c>
      <c r="Q245" s="2" t="s">
        <v>18</v>
      </c>
    </row>
    <row r="246" spans="1:17">
      <c r="A246">
        <v>691</v>
      </c>
      <c r="B246">
        <v>18710301</v>
      </c>
      <c r="C246">
        <v>18710331</v>
      </c>
      <c r="D246">
        <v>5</v>
      </c>
      <c r="E246">
        <v>-999</v>
      </c>
      <c r="F246">
        <v>520</v>
      </c>
      <c r="G246">
        <v>-999</v>
      </c>
      <c r="H246">
        <v>-999</v>
      </c>
      <c r="I246">
        <v>-999</v>
      </c>
      <c r="J246">
        <v>-999</v>
      </c>
      <c r="K246">
        <v>-999</v>
      </c>
      <c r="L246">
        <v>-999</v>
      </c>
      <c r="M246">
        <v>-999</v>
      </c>
      <c r="N246">
        <v>-999</v>
      </c>
      <c r="O246">
        <v>-999</v>
      </c>
      <c r="P246">
        <v>-999</v>
      </c>
      <c r="Q246" s="2" t="s">
        <v>18</v>
      </c>
    </row>
    <row r="247" spans="1:17">
      <c r="A247">
        <v>691</v>
      </c>
      <c r="B247">
        <v>18710401</v>
      </c>
      <c r="C247">
        <v>18710430</v>
      </c>
      <c r="D247">
        <v>5</v>
      </c>
      <c r="E247">
        <v>-999</v>
      </c>
      <c r="F247">
        <v>630</v>
      </c>
      <c r="G247">
        <v>-999</v>
      </c>
      <c r="H247">
        <v>-999</v>
      </c>
      <c r="I247">
        <v>-999</v>
      </c>
      <c r="J247">
        <v>-999</v>
      </c>
      <c r="K247">
        <v>-999</v>
      </c>
      <c r="L247">
        <v>-999</v>
      </c>
      <c r="M247">
        <v>-999</v>
      </c>
      <c r="N247">
        <v>-999</v>
      </c>
      <c r="O247">
        <v>-999</v>
      </c>
      <c r="P247">
        <v>-999</v>
      </c>
      <c r="Q247" s="2" t="s">
        <v>18</v>
      </c>
    </row>
    <row r="248" spans="1:17">
      <c r="A248">
        <v>691</v>
      </c>
      <c r="B248">
        <v>18710501</v>
      </c>
      <c r="C248">
        <v>18710531</v>
      </c>
      <c r="D248">
        <v>5</v>
      </c>
      <c r="E248">
        <v>-999</v>
      </c>
      <c r="F248">
        <v>910</v>
      </c>
      <c r="G248">
        <v>-999</v>
      </c>
      <c r="H248">
        <v>-999</v>
      </c>
      <c r="I248">
        <v>-999</v>
      </c>
      <c r="J248">
        <v>-999</v>
      </c>
      <c r="K248">
        <v>-999</v>
      </c>
      <c r="L248">
        <v>-999</v>
      </c>
      <c r="M248">
        <v>-999</v>
      </c>
      <c r="N248">
        <v>-999</v>
      </c>
      <c r="O248">
        <v>-999</v>
      </c>
      <c r="P248">
        <v>-999</v>
      </c>
      <c r="Q248" s="2" t="s">
        <v>18</v>
      </c>
    </row>
    <row r="249" spans="1:17">
      <c r="A249">
        <v>691</v>
      </c>
      <c r="B249">
        <v>18710601</v>
      </c>
      <c r="C249">
        <v>18710630</v>
      </c>
      <c r="D249">
        <v>5</v>
      </c>
      <c r="E249">
        <v>-999</v>
      </c>
      <c r="F249">
        <v>1360</v>
      </c>
      <c r="G249">
        <v>-999</v>
      </c>
      <c r="H249">
        <v>-999</v>
      </c>
      <c r="I249">
        <v>-999</v>
      </c>
      <c r="J249">
        <v>-999</v>
      </c>
      <c r="K249">
        <v>-999</v>
      </c>
      <c r="L249">
        <v>-999</v>
      </c>
      <c r="M249">
        <v>-999</v>
      </c>
      <c r="N249">
        <v>-999</v>
      </c>
      <c r="O249">
        <v>-999</v>
      </c>
      <c r="P249">
        <v>-999</v>
      </c>
      <c r="Q249" s="2" t="s">
        <v>18</v>
      </c>
    </row>
    <row r="250" spans="1:17">
      <c r="A250">
        <v>691</v>
      </c>
      <c r="B250">
        <v>18710701</v>
      </c>
      <c r="C250">
        <v>18710731</v>
      </c>
      <c r="D250">
        <v>5</v>
      </c>
      <c r="E250">
        <v>-999</v>
      </c>
      <c r="F250">
        <v>1700</v>
      </c>
      <c r="G250">
        <v>-999</v>
      </c>
      <c r="H250">
        <v>-999</v>
      </c>
      <c r="I250">
        <v>-999</v>
      </c>
      <c r="J250">
        <v>-999</v>
      </c>
      <c r="K250">
        <v>-999</v>
      </c>
      <c r="L250">
        <v>-999</v>
      </c>
      <c r="M250">
        <v>-999</v>
      </c>
      <c r="N250">
        <v>-999</v>
      </c>
      <c r="O250">
        <v>-999</v>
      </c>
      <c r="P250">
        <v>-999</v>
      </c>
      <c r="Q250" s="2" t="s">
        <v>18</v>
      </c>
    </row>
    <row r="251" spans="1:17">
      <c r="A251">
        <v>691</v>
      </c>
      <c r="B251">
        <v>18710801</v>
      </c>
      <c r="C251">
        <v>18710831</v>
      </c>
      <c r="D251">
        <v>5</v>
      </c>
      <c r="E251">
        <v>-999</v>
      </c>
      <c r="F251">
        <v>1760</v>
      </c>
      <c r="G251">
        <v>-999</v>
      </c>
      <c r="H251">
        <v>-999</v>
      </c>
      <c r="I251">
        <v>-999</v>
      </c>
      <c r="J251">
        <v>-999</v>
      </c>
      <c r="K251">
        <v>-999</v>
      </c>
      <c r="L251">
        <v>-999</v>
      </c>
      <c r="M251">
        <v>-999</v>
      </c>
      <c r="N251">
        <v>-999</v>
      </c>
      <c r="O251">
        <v>-999</v>
      </c>
      <c r="P251">
        <v>-999</v>
      </c>
      <c r="Q251" s="2" t="s">
        <v>18</v>
      </c>
    </row>
    <row r="252" spans="1:17">
      <c r="A252">
        <v>691</v>
      </c>
      <c r="B252">
        <v>18710901</v>
      </c>
      <c r="C252">
        <v>18710930</v>
      </c>
      <c r="D252">
        <v>5</v>
      </c>
      <c r="E252">
        <v>-999</v>
      </c>
      <c r="F252">
        <v>1350</v>
      </c>
      <c r="G252">
        <v>-999</v>
      </c>
      <c r="H252">
        <v>-999</v>
      </c>
      <c r="I252">
        <v>-999</v>
      </c>
      <c r="J252">
        <v>-999</v>
      </c>
      <c r="K252">
        <v>-999</v>
      </c>
      <c r="L252">
        <v>-999</v>
      </c>
      <c r="M252">
        <v>-999</v>
      </c>
      <c r="N252">
        <v>-999</v>
      </c>
      <c r="O252">
        <v>-999</v>
      </c>
      <c r="P252">
        <v>-999</v>
      </c>
      <c r="Q252" s="2" t="s">
        <v>18</v>
      </c>
    </row>
    <row r="253" spans="1:17">
      <c r="A253">
        <v>691</v>
      </c>
      <c r="B253">
        <v>18711001</v>
      </c>
      <c r="C253">
        <v>18711031</v>
      </c>
      <c r="D253">
        <v>5</v>
      </c>
      <c r="E253">
        <v>-999</v>
      </c>
      <c r="F253">
        <v>610</v>
      </c>
      <c r="G253">
        <v>-999</v>
      </c>
      <c r="H253">
        <v>-999</v>
      </c>
      <c r="I253">
        <v>-999</v>
      </c>
      <c r="J253">
        <v>-999</v>
      </c>
      <c r="K253">
        <v>-999</v>
      </c>
      <c r="L253">
        <v>-999</v>
      </c>
      <c r="M253">
        <v>-999</v>
      </c>
      <c r="N253">
        <v>-999</v>
      </c>
      <c r="O253">
        <v>-999</v>
      </c>
      <c r="P253">
        <v>-999</v>
      </c>
      <c r="Q253" s="2" t="s">
        <v>18</v>
      </c>
    </row>
    <row r="254" spans="1:17">
      <c r="A254">
        <v>691</v>
      </c>
      <c r="B254">
        <v>18711101</v>
      </c>
      <c r="C254">
        <v>18711130</v>
      </c>
      <c r="D254">
        <v>5</v>
      </c>
      <c r="E254">
        <v>-999</v>
      </c>
      <c r="F254">
        <v>100</v>
      </c>
      <c r="G254">
        <v>-999</v>
      </c>
      <c r="H254">
        <v>-999</v>
      </c>
      <c r="I254">
        <v>-999</v>
      </c>
      <c r="J254">
        <v>-999</v>
      </c>
      <c r="K254">
        <v>-999</v>
      </c>
      <c r="L254">
        <v>-999</v>
      </c>
      <c r="M254">
        <v>-999</v>
      </c>
      <c r="N254">
        <v>-999</v>
      </c>
      <c r="O254">
        <v>-999</v>
      </c>
      <c r="P254">
        <v>-999</v>
      </c>
      <c r="Q254" s="2" t="s">
        <v>18</v>
      </c>
    </row>
    <row r="255" spans="1:17">
      <c r="A255">
        <v>691</v>
      </c>
      <c r="B255">
        <v>18711201</v>
      </c>
      <c r="C255">
        <v>18711231</v>
      </c>
      <c r="D255">
        <v>5</v>
      </c>
      <c r="E255">
        <v>-999</v>
      </c>
      <c r="F255">
        <v>-160</v>
      </c>
      <c r="G255">
        <v>-999</v>
      </c>
      <c r="H255">
        <v>-999</v>
      </c>
      <c r="I255">
        <v>-999</v>
      </c>
      <c r="J255">
        <v>-999</v>
      </c>
      <c r="K255">
        <v>-999</v>
      </c>
      <c r="L255">
        <v>-999</v>
      </c>
      <c r="M255">
        <v>-999</v>
      </c>
      <c r="N255">
        <v>-999</v>
      </c>
      <c r="O255">
        <v>-999</v>
      </c>
      <c r="P255">
        <v>-999</v>
      </c>
      <c r="Q255" s="2" t="s">
        <v>18</v>
      </c>
    </row>
    <row r="256" spans="1:17">
      <c r="A256">
        <v>691</v>
      </c>
      <c r="B256">
        <v>18720101</v>
      </c>
      <c r="C256">
        <v>18720131</v>
      </c>
      <c r="D256">
        <v>5</v>
      </c>
      <c r="E256">
        <v>-999</v>
      </c>
      <c r="F256">
        <v>250</v>
      </c>
      <c r="G256">
        <v>-999</v>
      </c>
      <c r="H256">
        <v>-999</v>
      </c>
      <c r="I256">
        <v>-999</v>
      </c>
      <c r="J256">
        <v>-999</v>
      </c>
      <c r="K256">
        <v>-999</v>
      </c>
      <c r="L256">
        <v>-999</v>
      </c>
      <c r="M256">
        <v>-999</v>
      </c>
      <c r="N256">
        <v>-999</v>
      </c>
      <c r="O256">
        <v>-999</v>
      </c>
      <c r="P256">
        <v>-999</v>
      </c>
      <c r="Q256" s="2" t="s">
        <v>18</v>
      </c>
    </row>
    <row r="257" spans="1:17">
      <c r="A257">
        <v>691</v>
      </c>
      <c r="B257">
        <v>18720201</v>
      </c>
      <c r="C257">
        <v>18720229</v>
      </c>
      <c r="D257">
        <v>5</v>
      </c>
      <c r="E257">
        <v>-999</v>
      </c>
      <c r="F257">
        <v>310</v>
      </c>
      <c r="G257">
        <v>-999</v>
      </c>
      <c r="H257">
        <v>-999</v>
      </c>
      <c r="I257">
        <v>-999</v>
      </c>
      <c r="J257">
        <v>-999</v>
      </c>
      <c r="K257">
        <v>-999</v>
      </c>
      <c r="L257">
        <v>-999</v>
      </c>
      <c r="M257">
        <v>-999</v>
      </c>
      <c r="N257">
        <v>-999</v>
      </c>
      <c r="O257">
        <v>-999</v>
      </c>
      <c r="P257">
        <v>-999</v>
      </c>
      <c r="Q257" s="2" t="s">
        <v>18</v>
      </c>
    </row>
    <row r="258" spans="1:17">
      <c r="A258">
        <v>691</v>
      </c>
      <c r="B258">
        <v>18720301</v>
      </c>
      <c r="C258">
        <v>18720331</v>
      </c>
      <c r="D258">
        <v>5</v>
      </c>
      <c r="E258">
        <v>-999</v>
      </c>
      <c r="F258">
        <v>560</v>
      </c>
      <c r="G258">
        <v>-999</v>
      </c>
      <c r="H258">
        <v>-999</v>
      </c>
      <c r="I258">
        <v>-999</v>
      </c>
      <c r="J258">
        <v>-999</v>
      </c>
      <c r="K258">
        <v>-999</v>
      </c>
      <c r="L258">
        <v>-999</v>
      </c>
      <c r="M258">
        <v>-999</v>
      </c>
      <c r="N258">
        <v>-999</v>
      </c>
      <c r="O258">
        <v>-999</v>
      </c>
      <c r="P258">
        <v>-999</v>
      </c>
      <c r="Q258" s="2" t="s">
        <v>18</v>
      </c>
    </row>
    <row r="259" spans="1:17">
      <c r="A259">
        <v>691</v>
      </c>
      <c r="B259">
        <v>18720401</v>
      </c>
      <c r="C259">
        <v>18720430</v>
      </c>
      <c r="D259">
        <v>5</v>
      </c>
      <c r="E259">
        <v>-999</v>
      </c>
      <c r="F259">
        <v>900</v>
      </c>
      <c r="G259">
        <v>-999</v>
      </c>
      <c r="H259">
        <v>-999</v>
      </c>
      <c r="I259">
        <v>-999</v>
      </c>
      <c r="J259">
        <v>-999</v>
      </c>
      <c r="K259">
        <v>-999</v>
      </c>
      <c r="L259">
        <v>-999</v>
      </c>
      <c r="M259">
        <v>-999</v>
      </c>
      <c r="N259">
        <v>-999</v>
      </c>
      <c r="O259">
        <v>-999</v>
      </c>
      <c r="P259">
        <v>-999</v>
      </c>
      <c r="Q259" s="2" t="s">
        <v>18</v>
      </c>
    </row>
    <row r="260" spans="1:17">
      <c r="A260">
        <v>691</v>
      </c>
      <c r="B260">
        <v>18720501</v>
      </c>
      <c r="C260">
        <v>18720531</v>
      </c>
      <c r="D260">
        <v>5</v>
      </c>
      <c r="E260">
        <v>-999</v>
      </c>
      <c r="F260">
        <v>1190</v>
      </c>
      <c r="G260">
        <v>-999</v>
      </c>
      <c r="H260">
        <v>-999</v>
      </c>
      <c r="I260">
        <v>-999</v>
      </c>
      <c r="J260">
        <v>-999</v>
      </c>
      <c r="K260">
        <v>-999</v>
      </c>
      <c r="L260">
        <v>-999</v>
      </c>
      <c r="M260">
        <v>-999</v>
      </c>
      <c r="N260">
        <v>-999</v>
      </c>
      <c r="O260">
        <v>-999</v>
      </c>
      <c r="P260">
        <v>-999</v>
      </c>
      <c r="Q260" s="2" t="s">
        <v>18</v>
      </c>
    </row>
    <row r="261" spans="1:17">
      <c r="A261">
        <v>691</v>
      </c>
      <c r="B261">
        <v>18720601</v>
      </c>
      <c r="C261">
        <v>18720630</v>
      </c>
      <c r="D261">
        <v>5</v>
      </c>
      <c r="E261">
        <v>-999</v>
      </c>
      <c r="F261">
        <v>1600</v>
      </c>
      <c r="G261">
        <v>-999</v>
      </c>
      <c r="H261">
        <v>-999</v>
      </c>
      <c r="I261">
        <v>-999</v>
      </c>
      <c r="J261">
        <v>-999</v>
      </c>
      <c r="K261">
        <v>-999</v>
      </c>
      <c r="L261">
        <v>-999</v>
      </c>
      <c r="M261">
        <v>-999</v>
      </c>
      <c r="N261">
        <v>-999</v>
      </c>
      <c r="O261">
        <v>-999</v>
      </c>
      <c r="P261">
        <v>-999</v>
      </c>
      <c r="Q261" s="2" t="s">
        <v>18</v>
      </c>
    </row>
    <row r="262" spans="1:17">
      <c r="A262">
        <v>691</v>
      </c>
      <c r="B262">
        <v>18720701</v>
      </c>
      <c r="C262">
        <v>18720731</v>
      </c>
      <c r="D262">
        <v>5</v>
      </c>
      <c r="E262">
        <v>-999</v>
      </c>
      <c r="F262">
        <v>1890</v>
      </c>
      <c r="G262">
        <v>-999</v>
      </c>
      <c r="H262">
        <v>-999</v>
      </c>
      <c r="I262">
        <v>-999</v>
      </c>
      <c r="J262">
        <v>-999</v>
      </c>
      <c r="K262">
        <v>-999</v>
      </c>
      <c r="L262">
        <v>-999</v>
      </c>
      <c r="M262">
        <v>-999</v>
      </c>
      <c r="N262">
        <v>-999</v>
      </c>
      <c r="O262">
        <v>-999</v>
      </c>
      <c r="P262">
        <v>-999</v>
      </c>
      <c r="Q262" s="2" t="s">
        <v>18</v>
      </c>
    </row>
    <row r="263" spans="1:17">
      <c r="A263">
        <v>691</v>
      </c>
      <c r="B263">
        <v>18720801</v>
      </c>
      <c r="C263">
        <v>18720831</v>
      </c>
      <c r="D263">
        <v>5</v>
      </c>
      <c r="E263">
        <v>-999</v>
      </c>
      <c r="F263">
        <v>1590</v>
      </c>
      <c r="G263">
        <v>-999</v>
      </c>
      <c r="H263">
        <v>-999</v>
      </c>
      <c r="I263">
        <v>-999</v>
      </c>
      <c r="J263">
        <v>-999</v>
      </c>
      <c r="K263">
        <v>-999</v>
      </c>
      <c r="L263">
        <v>-999</v>
      </c>
      <c r="M263">
        <v>-999</v>
      </c>
      <c r="N263">
        <v>-999</v>
      </c>
      <c r="O263">
        <v>-999</v>
      </c>
      <c r="P263">
        <v>-999</v>
      </c>
      <c r="Q263" s="2" t="s">
        <v>18</v>
      </c>
    </row>
    <row r="264" spans="1:17">
      <c r="A264">
        <v>691</v>
      </c>
      <c r="B264">
        <v>18720901</v>
      </c>
      <c r="C264">
        <v>18720930</v>
      </c>
      <c r="D264">
        <v>5</v>
      </c>
      <c r="E264">
        <v>-999</v>
      </c>
      <c r="F264">
        <v>1430</v>
      </c>
      <c r="G264">
        <v>-999</v>
      </c>
      <c r="H264">
        <v>-999</v>
      </c>
      <c r="I264">
        <v>-999</v>
      </c>
      <c r="J264">
        <v>-999</v>
      </c>
      <c r="K264">
        <v>-999</v>
      </c>
      <c r="L264">
        <v>-999</v>
      </c>
      <c r="M264">
        <v>-999</v>
      </c>
      <c r="N264">
        <v>-999</v>
      </c>
      <c r="O264">
        <v>-999</v>
      </c>
      <c r="P264">
        <v>-999</v>
      </c>
      <c r="Q264" s="2" t="s">
        <v>18</v>
      </c>
    </row>
    <row r="265" spans="1:17">
      <c r="A265">
        <v>691</v>
      </c>
      <c r="B265">
        <v>18721001</v>
      </c>
      <c r="C265">
        <v>18721031</v>
      </c>
      <c r="D265">
        <v>5</v>
      </c>
      <c r="E265">
        <v>-999</v>
      </c>
      <c r="F265">
        <v>910</v>
      </c>
      <c r="G265">
        <v>-999</v>
      </c>
      <c r="H265">
        <v>-999</v>
      </c>
      <c r="I265">
        <v>-999</v>
      </c>
      <c r="J265">
        <v>-999</v>
      </c>
      <c r="K265">
        <v>-999</v>
      </c>
      <c r="L265">
        <v>-999</v>
      </c>
      <c r="M265">
        <v>-999</v>
      </c>
      <c r="N265">
        <v>-999</v>
      </c>
      <c r="O265">
        <v>-999</v>
      </c>
      <c r="P265">
        <v>-999</v>
      </c>
      <c r="Q265" s="2" t="s">
        <v>18</v>
      </c>
    </row>
    <row r="266" spans="1:17">
      <c r="A266">
        <v>691</v>
      </c>
      <c r="B266">
        <v>18721101</v>
      </c>
      <c r="C266">
        <v>18721130</v>
      </c>
      <c r="D266">
        <v>5</v>
      </c>
      <c r="E266">
        <v>-999</v>
      </c>
      <c r="F266">
        <v>560</v>
      </c>
      <c r="G266">
        <v>-999</v>
      </c>
      <c r="H266">
        <v>-999</v>
      </c>
      <c r="I266">
        <v>-999</v>
      </c>
      <c r="J266">
        <v>-999</v>
      </c>
      <c r="K266">
        <v>-999</v>
      </c>
      <c r="L266">
        <v>-999</v>
      </c>
      <c r="M266">
        <v>-999</v>
      </c>
      <c r="N266">
        <v>-999</v>
      </c>
      <c r="O266">
        <v>-999</v>
      </c>
      <c r="P266">
        <v>-999</v>
      </c>
      <c r="Q266" s="2" t="s">
        <v>18</v>
      </c>
    </row>
    <row r="267" spans="1:17">
      <c r="A267">
        <v>691</v>
      </c>
      <c r="B267">
        <v>18721201</v>
      </c>
      <c r="C267">
        <v>18721231</v>
      </c>
      <c r="D267">
        <v>5</v>
      </c>
      <c r="E267">
        <v>-999</v>
      </c>
      <c r="F267">
        <v>280</v>
      </c>
      <c r="G267">
        <v>-999</v>
      </c>
      <c r="H267">
        <v>-999</v>
      </c>
      <c r="I267">
        <v>-999</v>
      </c>
      <c r="J267">
        <v>-999</v>
      </c>
      <c r="K267">
        <v>-999</v>
      </c>
      <c r="L267">
        <v>-999</v>
      </c>
      <c r="M267">
        <v>-999</v>
      </c>
      <c r="N267">
        <v>-999</v>
      </c>
      <c r="O267">
        <v>-999</v>
      </c>
      <c r="P267">
        <v>-999</v>
      </c>
      <c r="Q267" s="2" t="s">
        <v>18</v>
      </c>
    </row>
    <row r="268" spans="1:17">
      <c r="A268">
        <v>691</v>
      </c>
      <c r="B268">
        <v>18730101</v>
      </c>
      <c r="C268">
        <v>18730131</v>
      </c>
      <c r="D268">
        <v>5</v>
      </c>
      <c r="E268">
        <v>-999</v>
      </c>
      <c r="F268">
        <v>430</v>
      </c>
      <c r="G268">
        <v>-999</v>
      </c>
      <c r="H268">
        <v>-999</v>
      </c>
      <c r="I268">
        <v>-999</v>
      </c>
      <c r="J268">
        <v>-999</v>
      </c>
      <c r="K268">
        <v>-999</v>
      </c>
      <c r="L268">
        <v>-999</v>
      </c>
      <c r="M268">
        <v>-999</v>
      </c>
      <c r="N268">
        <v>-999</v>
      </c>
      <c r="O268">
        <v>-999</v>
      </c>
      <c r="P268">
        <v>-999</v>
      </c>
      <c r="Q268" s="2" t="s">
        <v>18</v>
      </c>
    </row>
    <row r="269" spans="1:17">
      <c r="A269">
        <v>691</v>
      </c>
      <c r="B269">
        <v>18730201</v>
      </c>
      <c r="C269">
        <v>18730228</v>
      </c>
      <c r="D269">
        <v>5</v>
      </c>
      <c r="E269">
        <v>-999</v>
      </c>
      <c r="F269">
        <v>40</v>
      </c>
      <c r="G269">
        <v>-999</v>
      </c>
      <c r="H269">
        <v>-999</v>
      </c>
      <c r="I269">
        <v>-999</v>
      </c>
      <c r="J269">
        <v>-999</v>
      </c>
      <c r="K269">
        <v>-999</v>
      </c>
      <c r="L269">
        <v>-999</v>
      </c>
      <c r="M269">
        <v>-999</v>
      </c>
      <c r="N269">
        <v>-999</v>
      </c>
      <c r="O269">
        <v>-999</v>
      </c>
      <c r="P269">
        <v>-999</v>
      </c>
      <c r="Q269" s="2" t="s">
        <v>18</v>
      </c>
    </row>
    <row r="270" spans="1:17">
      <c r="A270">
        <v>691</v>
      </c>
      <c r="B270">
        <v>18730301</v>
      </c>
      <c r="C270">
        <v>18730331</v>
      </c>
      <c r="D270">
        <v>5</v>
      </c>
      <c r="E270">
        <v>-999</v>
      </c>
      <c r="F270">
        <v>440</v>
      </c>
      <c r="G270">
        <v>-999</v>
      </c>
      <c r="H270">
        <v>-999</v>
      </c>
      <c r="I270">
        <v>-999</v>
      </c>
      <c r="J270">
        <v>-999</v>
      </c>
      <c r="K270">
        <v>-999</v>
      </c>
      <c r="L270">
        <v>-999</v>
      </c>
      <c r="M270">
        <v>-999</v>
      </c>
      <c r="N270">
        <v>-999</v>
      </c>
      <c r="O270">
        <v>-999</v>
      </c>
      <c r="P270">
        <v>-999</v>
      </c>
      <c r="Q270" s="2" t="s">
        <v>18</v>
      </c>
    </row>
    <row r="271" spans="1:17">
      <c r="A271">
        <v>691</v>
      </c>
      <c r="B271">
        <v>18730401</v>
      </c>
      <c r="C271">
        <v>18730430</v>
      </c>
      <c r="D271">
        <v>5</v>
      </c>
      <c r="E271">
        <v>-999</v>
      </c>
      <c r="F271">
        <v>680</v>
      </c>
      <c r="G271">
        <v>-999</v>
      </c>
      <c r="H271">
        <v>-999</v>
      </c>
      <c r="I271">
        <v>-999</v>
      </c>
      <c r="J271">
        <v>-999</v>
      </c>
      <c r="K271">
        <v>-999</v>
      </c>
      <c r="L271">
        <v>-999</v>
      </c>
      <c r="M271">
        <v>-999</v>
      </c>
      <c r="N271">
        <v>-999</v>
      </c>
      <c r="O271">
        <v>-999</v>
      </c>
      <c r="P271">
        <v>-999</v>
      </c>
      <c r="Q271" s="2" t="s">
        <v>18</v>
      </c>
    </row>
    <row r="272" spans="1:17">
      <c r="A272">
        <v>691</v>
      </c>
      <c r="B272">
        <v>18730501</v>
      </c>
      <c r="C272">
        <v>18730531</v>
      </c>
      <c r="D272">
        <v>5</v>
      </c>
      <c r="E272">
        <v>-999</v>
      </c>
      <c r="F272">
        <v>960</v>
      </c>
      <c r="G272">
        <v>-999</v>
      </c>
      <c r="H272">
        <v>-999</v>
      </c>
      <c r="I272">
        <v>-999</v>
      </c>
      <c r="J272">
        <v>-999</v>
      </c>
      <c r="K272">
        <v>-999</v>
      </c>
      <c r="L272">
        <v>-999</v>
      </c>
      <c r="M272">
        <v>-999</v>
      </c>
      <c r="N272">
        <v>-999</v>
      </c>
      <c r="O272">
        <v>-999</v>
      </c>
      <c r="P272">
        <v>-999</v>
      </c>
      <c r="Q272" s="2" t="s">
        <v>18</v>
      </c>
    </row>
    <row r="273" spans="1:17">
      <c r="A273">
        <v>691</v>
      </c>
      <c r="B273">
        <v>18730601</v>
      </c>
      <c r="C273">
        <v>18730630</v>
      </c>
      <c r="D273">
        <v>5</v>
      </c>
      <c r="E273">
        <v>-999</v>
      </c>
      <c r="F273">
        <v>1600</v>
      </c>
      <c r="G273">
        <v>-999</v>
      </c>
      <c r="H273">
        <v>-999</v>
      </c>
      <c r="I273">
        <v>-999</v>
      </c>
      <c r="J273">
        <v>-999</v>
      </c>
      <c r="K273">
        <v>-999</v>
      </c>
      <c r="L273">
        <v>-999</v>
      </c>
      <c r="M273">
        <v>-999</v>
      </c>
      <c r="N273">
        <v>-999</v>
      </c>
      <c r="O273">
        <v>-999</v>
      </c>
      <c r="P273">
        <v>-999</v>
      </c>
      <c r="Q273" s="2" t="s">
        <v>18</v>
      </c>
    </row>
    <row r="274" spans="1:17">
      <c r="A274">
        <v>691</v>
      </c>
      <c r="B274">
        <v>18730701</v>
      </c>
      <c r="C274">
        <v>18730731</v>
      </c>
      <c r="D274">
        <v>5</v>
      </c>
      <c r="E274">
        <v>-999</v>
      </c>
      <c r="F274">
        <v>1880</v>
      </c>
      <c r="G274">
        <v>-999</v>
      </c>
      <c r="H274">
        <v>-999</v>
      </c>
      <c r="I274">
        <v>-999</v>
      </c>
      <c r="J274">
        <v>-999</v>
      </c>
      <c r="K274">
        <v>-999</v>
      </c>
      <c r="L274">
        <v>-999</v>
      </c>
      <c r="M274">
        <v>-999</v>
      </c>
      <c r="N274">
        <v>-999</v>
      </c>
      <c r="O274">
        <v>-999</v>
      </c>
      <c r="P274">
        <v>-999</v>
      </c>
      <c r="Q274" s="2" t="s">
        <v>18</v>
      </c>
    </row>
    <row r="275" spans="1:17">
      <c r="A275">
        <v>691</v>
      </c>
      <c r="B275">
        <v>18730801</v>
      </c>
      <c r="C275">
        <v>18730831</v>
      </c>
      <c r="D275">
        <v>5</v>
      </c>
      <c r="E275">
        <v>-999</v>
      </c>
      <c r="F275">
        <v>1710</v>
      </c>
      <c r="G275">
        <v>-999</v>
      </c>
      <c r="H275">
        <v>-999</v>
      </c>
      <c r="I275">
        <v>-999</v>
      </c>
      <c r="J275">
        <v>-999</v>
      </c>
      <c r="K275">
        <v>-999</v>
      </c>
      <c r="L275">
        <v>-999</v>
      </c>
      <c r="M275">
        <v>-999</v>
      </c>
      <c r="N275">
        <v>-999</v>
      </c>
      <c r="O275">
        <v>-999</v>
      </c>
      <c r="P275">
        <v>-999</v>
      </c>
      <c r="Q275" s="2" t="s">
        <v>18</v>
      </c>
    </row>
    <row r="276" spans="1:17">
      <c r="A276">
        <v>691</v>
      </c>
      <c r="B276">
        <v>18730901</v>
      </c>
      <c r="C276">
        <v>18730930</v>
      </c>
      <c r="D276">
        <v>5</v>
      </c>
      <c r="E276">
        <v>-999</v>
      </c>
      <c r="F276">
        <v>1260</v>
      </c>
      <c r="G276">
        <v>-999</v>
      </c>
      <c r="H276">
        <v>-999</v>
      </c>
      <c r="I276">
        <v>-999</v>
      </c>
      <c r="J276">
        <v>-999</v>
      </c>
      <c r="K276">
        <v>-999</v>
      </c>
      <c r="L276">
        <v>-999</v>
      </c>
      <c r="M276">
        <v>-999</v>
      </c>
      <c r="N276">
        <v>-999</v>
      </c>
      <c r="O276">
        <v>-999</v>
      </c>
      <c r="P276">
        <v>-999</v>
      </c>
      <c r="Q276" s="2" t="s">
        <v>18</v>
      </c>
    </row>
    <row r="277" spans="1:17">
      <c r="A277">
        <v>691</v>
      </c>
      <c r="B277">
        <v>18731001</v>
      </c>
      <c r="C277">
        <v>18731031</v>
      </c>
      <c r="D277">
        <v>5</v>
      </c>
      <c r="E277">
        <v>-999</v>
      </c>
      <c r="F277">
        <v>930</v>
      </c>
      <c r="G277">
        <v>-999</v>
      </c>
      <c r="H277">
        <v>-999</v>
      </c>
      <c r="I277">
        <v>-999</v>
      </c>
      <c r="J277">
        <v>-999</v>
      </c>
      <c r="K277">
        <v>-999</v>
      </c>
      <c r="L277">
        <v>-999</v>
      </c>
      <c r="M277">
        <v>-999</v>
      </c>
      <c r="N277">
        <v>-999</v>
      </c>
      <c r="O277">
        <v>-999</v>
      </c>
      <c r="P277">
        <v>-999</v>
      </c>
      <c r="Q277" s="2" t="s">
        <v>18</v>
      </c>
    </row>
    <row r="278" spans="1:17">
      <c r="A278">
        <v>691</v>
      </c>
      <c r="B278">
        <v>18731101</v>
      </c>
      <c r="C278">
        <v>18731130</v>
      </c>
      <c r="D278">
        <v>5</v>
      </c>
      <c r="E278">
        <v>-999</v>
      </c>
      <c r="F278">
        <v>470</v>
      </c>
      <c r="G278">
        <v>-999</v>
      </c>
      <c r="H278">
        <v>-999</v>
      </c>
      <c r="I278">
        <v>-999</v>
      </c>
      <c r="J278">
        <v>-999</v>
      </c>
      <c r="K278">
        <v>-999</v>
      </c>
      <c r="L278">
        <v>-999</v>
      </c>
      <c r="M278">
        <v>-999</v>
      </c>
      <c r="N278">
        <v>-999</v>
      </c>
      <c r="O278">
        <v>-999</v>
      </c>
      <c r="P278">
        <v>-999</v>
      </c>
      <c r="Q278" s="2" t="s">
        <v>18</v>
      </c>
    </row>
    <row r="279" spans="1:17">
      <c r="A279">
        <v>691</v>
      </c>
      <c r="B279">
        <v>18731201</v>
      </c>
      <c r="C279">
        <v>18731231</v>
      </c>
      <c r="D279">
        <v>5</v>
      </c>
      <c r="E279">
        <v>-999</v>
      </c>
      <c r="F279">
        <v>370</v>
      </c>
      <c r="G279">
        <v>-999</v>
      </c>
      <c r="H279">
        <v>-999</v>
      </c>
      <c r="I279">
        <v>-999</v>
      </c>
      <c r="J279">
        <v>-999</v>
      </c>
      <c r="K279">
        <v>-999</v>
      </c>
      <c r="L279">
        <v>-999</v>
      </c>
      <c r="M279">
        <v>-999</v>
      </c>
      <c r="N279">
        <v>-999</v>
      </c>
      <c r="O279">
        <v>-999</v>
      </c>
      <c r="P279">
        <v>-999</v>
      </c>
      <c r="Q279" s="2" t="s">
        <v>18</v>
      </c>
    </row>
    <row r="280" spans="1:17">
      <c r="A280">
        <v>691</v>
      </c>
      <c r="B280">
        <v>18740101</v>
      </c>
      <c r="C280">
        <v>18740131</v>
      </c>
      <c r="D280">
        <v>5</v>
      </c>
      <c r="E280">
        <v>-999</v>
      </c>
      <c r="F280">
        <v>360</v>
      </c>
      <c r="G280">
        <v>-999</v>
      </c>
      <c r="H280">
        <v>-999</v>
      </c>
      <c r="I280">
        <v>-999</v>
      </c>
      <c r="J280">
        <v>-999</v>
      </c>
      <c r="K280">
        <v>-999</v>
      </c>
      <c r="L280">
        <v>-999</v>
      </c>
      <c r="M280">
        <v>-999</v>
      </c>
      <c r="N280">
        <v>-999</v>
      </c>
      <c r="O280">
        <v>-999</v>
      </c>
      <c r="P280">
        <v>-999</v>
      </c>
      <c r="Q280" s="2" t="s">
        <v>18</v>
      </c>
    </row>
    <row r="281" spans="1:17">
      <c r="A281">
        <v>691</v>
      </c>
      <c r="B281">
        <v>18740201</v>
      </c>
      <c r="C281">
        <v>18740228</v>
      </c>
      <c r="D281">
        <v>5</v>
      </c>
      <c r="E281">
        <v>-999</v>
      </c>
      <c r="F281">
        <v>150</v>
      </c>
      <c r="G281">
        <v>-999</v>
      </c>
      <c r="H281">
        <v>-999</v>
      </c>
      <c r="I281">
        <v>-999</v>
      </c>
      <c r="J281">
        <v>-999</v>
      </c>
      <c r="K281">
        <v>-999</v>
      </c>
      <c r="L281">
        <v>-999</v>
      </c>
      <c r="M281">
        <v>-999</v>
      </c>
      <c r="N281">
        <v>-999</v>
      </c>
      <c r="O281">
        <v>-999</v>
      </c>
      <c r="P281">
        <v>-999</v>
      </c>
      <c r="Q281" s="2" t="s">
        <v>18</v>
      </c>
    </row>
    <row r="282" spans="1:17">
      <c r="A282">
        <v>691</v>
      </c>
      <c r="B282">
        <v>18740301</v>
      </c>
      <c r="C282">
        <v>18740331</v>
      </c>
      <c r="D282">
        <v>5</v>
      </c>
      <c r="E282">
        <v>-999</v>
      </c>
      <c r="F282">
        <v>430</v>
      </c>
      <c r="G282">
        <v>-999</v>
      </c>
      <c r="H282">
        <v>-999</v>
      </c>
      <c r="I282">
        <v>-999</v>
      </c>
      <c r="J282">
        <v>-999</v>
      </c>
      <c r="K282">
        <v>-999</v>
      </c>
      <c r="L282">
        <v>-999</v>
      </c>
      <c r="M282">
        <v>-999</v>
      </c>
      <c r="N282">
        <v>-999</v>
      </c>
      <c r="O282">
        <v>-999</v>
      </c>
      <c r="P282">
        <v>-999</v>
      </c>
      <c r="Q282" s="2" t="s">
        <v>18</v>
      </c>
    </row>
    <row r="283" spans="1:17">
      <c r="A283">
        <v>691</v>
      </c>
      <c r="B283">
        <v>18740401</v>
      </c>
      <c r="C283">
        <v>18740430</v>
      </c>
      <c r="D283">
        <v>5</v>
      </c>
      <c r="E283">
        <v>-999</v>
      </c>
      <c r="F283">
        <v>860</v>
      </c>
      <c r="G283">
        <v>-999</v>
      </c>
      <c r="H283">
        <v>-999</v>
      </c>
      <c r="I283">
        <v>-999</v>
      </c>
      <c r="J283">
        <v>-999</v>
      </c>
      <c r="K283">
        <v>-999</v>
      </c>
      <c r="L283">
        <v>-999</v>
      </c>
      <c r="M283">
        <v>-999</v>
      </c>
      <c r="N283">
        <v>-999</v>
      </c>
      <c r="O283">
        <v>-999</v>
      </c>
      <c r="P283">
        <v>-999</v>
      </c>
      <c r="Q283" s="2" t="s">
        <v>18</v>
      </c>
    </row>
    <row r="284" spans="1:17">
      <c r="A284">
        <v>691</v>
      </c>
      <c r="B284">
        <v>18740501</v>
      </c>
      <c r="C284">
        <v>18740531</v>
      </c>
      <c r="D284">
        <v>5</v>
      </c>
      <c r="E284">
        <v>-999</v>
      </c>
      <c r="F284">
        <v>920</v>
      </c>
      <c r="G284">
        <v>-999</v>
      </c>
      <c r="H284">
        <v>-999</v>
      </c>
      <c r="I284">
        <v>-999</v>
      </c>
      <c r="J284">
        <v>-999</v>
      </c>
      <c r="K284">
        <v>-999</v>
      </c>
      <c r="L284">
        <v>-999</v>
      </c>
      <c r="M284">
        <v>-999</v>
      </c>
      <c r="N284">
        <v>-999</v>
      </c>
      <c r="O284">
        <v>-999</v>
      </c>
      <c r="P284">
        <v>-999</v>
      </c>
      <c r="Q284" s="2" t="s">
        <v>18</v>
      </c>
    </row>
    <row r="285" spans="1:17">
      <c r="A285">
        <v>691</v>
      </c>
      <c r="B285">
        <v>18740601</v>
      </c>
      <c r="C285">
        <v>18740630</v>
      </c>
      <c r="D285">
        <v>5</v>
      </c>
      <c r="E285">
        <v>-999</v>
      </c>
      <c r="F285">
        <v>1480</v>
      </c>
      <c r="G285">
        <v>-999</v>
      </c>
      <c r="H285">
        <v>-999</v>
      </c>
      <c r="I285">
        <v>-999</v>
      </c>
      <c r="J285">
        <v>-999</v>
      </c>
      <c r="K285">
        <v>-999</v>
      </c>
      <c r="L285">
        <v>-999</v>
      </c>
      <c r="M285">
        <v>-999</v>
      </c>
      <c r="N285">
        <v>-999</v>
      </c>
      <c r="O285">
        <v>-999</v>
      </c>
      <c r="P285">
        <v>-999</v>
      </c>
      <c r="Q285" s="2" t="s">
        <v>18</v>
      </c>
    </row>
    <row r="286" spans="1:17">
      <c r="A286">
        <v>691</v>
      </c>
      <c r="B286">
        <v>18740701</v>
      </c>
      <c r="C286">
        <v>18740731</v>
      </c>
      <c r="D286">
        <v>5</v>
      </c>
      <c r="E286">
        <v>-999</v>
      </c>
      <c r="F286">
        <v>1820</v>
      </c>
      <c r="G286">
        <v>-999</v>
      </c>
      <c r="H286">
        <v>-999</v>
      </c>
      <c r="I286">
        <v>-999</v>
      </c>
      <c r="J286">
        <v>-999</v>
      </c>
      <c r="K286">
        <v>-999</v>
      </c>
      <c r="L286">
        <v>-999</v>
      </c>
      <c r="M286">
        <v>-999</v>
      </c>
      <c r="N286">
        <v>-999</v>
      </c>
      <c r="O286">
        <v>-999</v>
      </c>
      <c r="P286">
        <v>-999</v>
      </c>
      <c r="Q286" s="2" t="s">
        <v>18</v>
      </c>
    </row>
    <row r="287" spans="1:17">
      <c r="A287">
        <v>691</v>
      </c>
      <c r="B287">
        <v>18740801</v>
      </c>
      <c r="C287">
        <v>18740831</v>
      </c>
      <c r="D287">
        <v>5</v>
      </c>
      <c r="E287">
        <v>-999</v>
      </c>
      <c r="F287">
        <v>1480</v>
      </c>
      <c r="G287">
        <v>-999</v>
      </c>
      <c r="H287">
        <v>-999</v>
      </c>
      <c r="I287">
        <v>-999</v>
      </c>
      <c r="J287">
        <v>-999</v>
      </c>
      <c r="K287">
        <v>-999</v>
      </c>
      <c r="L287">
        <v>-999</v>
      </c>
      <c r="M287">
        <v>-999</v>
      </c>
      <c r="N287">
        <v>-999</v>
      </c>
      <c r="O287">
        <v>-999</v>
      </c>
      <c r="P287">
        <v>-999</v>
      </c>
      <c r="Q287" s="2" t="s">
        <v>18</v>
      </c>
    </row>
    <row r="288" spans="1:17">
      <c r="A288">
        <v>691</v>
      </c>
      <c r="B288">
        <v>18740901</v>
      </c>
      <c r="C288">
        <v>18740930</v>
      </c>
      <c r="D288">
        <v>5</v>
      </c>
      <c r="E288">
        <v>-999</v>
      </c>
      <c r="F288">
        <v>1490</v>
      </c>
      <c r="G288">
        <v>-999</v>
      </c>
      <c r="H288">
        <v>-999</v>
      </c>
      <c r="I288">
        <v>-999</v>
      </c>
      <c r="J288">
        <v>-999</v>
      </c>
      <c r="K288">
        <v>-999</v>
      </c>
      <c r="L288">
        <v>-999</v>
      </c>
      <c r="M288">
        <v>-999</v>
      </c>
      <c r="N288">
        <v>-999</v>
      </c>
      <c r="O288">
        <v>-999</v>
      </c>
      <c r="P288">
        <v>-999</v>
      </c>
      <c r="Q288" s="2" t="s">
        <v>18</v>
      </c>
    </row>
    <row r="289" spans="1:17">
      <c r="A289">
        <v>691</v>
      </c>
      <c r="B289">
        <v>18741001</v>
      </c>
      <c r="C289">
        <v>18741031</v>
      </c>
      <c r="D289">
        <v>5</v>
      </c>
      <c r="E289">
        <v>-999</v>
      </c>
      <c r="F289">
        <v>1040</v>
      </c>
      <c r="G289">
        <v>-999</v>
      </c>
      <c r="H289">
        <v>-999</v>
      </c>
      <c r="I289">
        <v>-999</v>
      </c>
      <c r="J289">
        <v>-999</v>
      </c>
      <c r="K289">
        <v>-999</v>
      </c>
      <c r="L289">
        <v>-999</v>
      </c>
      <c r="M289">
        <v>-999</v>
      </c>
      <c r="N289">
        <v>-999</v>
      </c>
      <c r="O289">
        <v>-999</v>
      </c>
      <c r="P289">
        <v>-999</v>
      </c>
      <c r="Q289" s="2" t="s">
        <v>18</v>
      </c>
    </row>
    <row r="290" spans="1:17">
      <c r="A290">
        <v>691</v>
      </c>
      <c r="B290">
        <v>18741101</v>
      </c>
      <c r="C290">
        <v>18741130</v>
      </c>
      <c r="D290">
        <v>5</v>
      </c>
      <c r="E290">
        <v>-999</v>
      </c>
      <c r="F290">
        <v>280</v>
      </c>
      <c r="G290">
        <v>-999</v>
      </c>
      <c r="H290">
        <v>-999</v>
      </c>
      <c r="I290">
        <v>-999</v>
      </c>
      <c r="J290">
        <v>-999</v>
      </c>
      <c r="K290">
        <v>-999</v>
      </c>
      <c r="L290">
        <v>-999</v>
      </c>
      <c r="M290">
        <v>-999</v>
      </c>
      <c r="N290">
        <v>-999</v>
      </c>
      <c r="O290">
        <v>-999</v>
      </c>
      <c r="P290">
        <v>-999</v>
      </c>
      <c r="Q290" s="2" t="s">
        <v>18</v>
      </c>
    </row>
    <row r="291" spans="1:17">
      <c r="A291">
        <v>691</v>
      </c>
      <c r="B291">
        <v>18741201</v>
      </c>
      <c r="C291">
        <v>18741231</v>
      </c>
      <c r="D291">
        <v>5</v>
      </c>
      <c r="E291">
        <v>-999</v>
      </c>
      <c r="F291">
        <v>-140</v>
      </c>
      <c r="G291">
        <v>-999</v>
      </c>
      <c r="H291">
        <v>-999</v>
      </c>
      <c r="I291">
        <v>-999</v>
      </c>
      <c r="J291">
        <v>-999</v>
      </c>
      <c r="K291">
        <v>-999</v>
      </c>
      <c r="L291">
        <v>-999</v>
      </c>
      <c r="M291">
        <v>-999</v>
      </c>
      <c r="N291">
        <v>-999</v>
      </c>
      <c r="O291">
        <v>-999</v>
      </c>
      <c r="P291">
        <v>-999</v>
      </c>
      <c r="Q291" s="2" t="s">
        <v>18</v>
      </c>
    </row>
    <row r="292" spans="1:17">
      <c r="A292">
        <v>691</v>
      </c>
      <c r="B292">
        <v>18750101</v>
      </c>
      <c r="C292">
        <v>18750131</v>
      </c>
      <c r="D292">
        <v>5</v>
      </c>
      <c r="E292">
        <v>-999</v>
      </c>
      <c r="F292">
        <v>280</v>
      </c>
      <c r="G292">
        <v>-999</v>
      </c>
      <c r="H292">
        <v>-999</v>
      </c>
      <c r="I292">
        <v>-999</v>
      </c>
      <c r="J292">
        <v>-999</v>
      </c>
      <c r="K292">
        <v>-999</v>
      </c>
      <c r="L292">
        <v>-999</v>
      </c>
      <c r="M292">
        <v>-999</v>
      </c>
      <c r="N292">
        <v>-999</v>
      </c>
      <c r="O292">
        <v>-999</v>
      </c>
      <c r="P292">
        <v>-999</v>
      </c>
      <c r="Q292" s="2" t="s">
        <v>18</v>
      </c>
    </row>
    <row r="293" spans="1:17">
      <c r="A293">
        <v>691</v>
      </c>
      <c r="B293">
        <v>18750201</v>
      </c>
      <c r="C293">
        <v>18750228</v>
      </c>
      <c r="D293">
        <v>5</v>
      </c>
      <c r="E293">
        <v>-999</v>
      </c>
      <c r="F293">
        <v>-190</v>
      </c>
      <c r="G293">
        <v>-999</v>
      </c>
      <c r="H293">
        <v>-999</v>
      </c>
      <c r="I293">
        <v>-999</v>
      </c>
      <c r="J293">
        <v>-999</v>
      </c>
      <c r="K293">
        <v>-999</v>
      </c>
      <c r="L293">
        <v>-999</v>
      </c>
      <c r="M293">
        <v>-999</v>
      </c>
      <c r="N293">
        <v>-999</v>
      </c>
      <c r="O293">
        <v>-999</v>
      </c>
      <c r="P293">
        <v>-999</v>
      </c>
      <c r="Q293" s="2" t="s">
        <v>18</v>
      </c>
    </row>
    <row r="294" spans="1:17">
      <c r="A294">
        <v>691</v>
      </c>
      <c r="B294">
        <v>18750301</v>
      </c>
      <c r="C294">
        <v>18750331</v>
      </c>
      <c r="D294">
        <v>5</v>
      </c>
      <c r="E294">
        <v>-999</v>
      </c>
      <c r="F294">
        <v>160</v>
      </c>
      <c r="G294">
        <v>-999</v>
      </c>
      <c r="H294">
        <v>-999</v>
      </c>
      <c r="I294">
        <v>-999</v>
      </c>
      <c r="J294">
        <v>-999</v>
      </c>
      <c r="K294">
        <v>-999</v>
      </c>
      <c r="L294">
        <v>-999</v>
      </c>
      <c r="M294">
        <v>-999</v>
      </c>
      <c r="N294">
        <v>-999</v>
      </c>
      <c r="O294">
        <v>-999</v>
      </c>
      <c r="P294">
        <v>-999</v>
      </c>
      <c r="Q294" s="2" t="s">
        <v>18</v>
      </c>
    </row>
    <row r="295" spans="1:17">
      <c r="A295">
        <v>691</v>
      </c>
      <c r="B295">
        <v>18750401</v>
      </c>
      <c r="C295">
        <v>18750430</v>
      </c>
      <c r="D295">
        <v>5</v>
      </c>
      <c r="E295">
        <v>-999</v>
      </c>
      <c r="F295">
        <v>680</v>
      </c>
      <c r="G295">
        <v>-999</v>
      </c>
      <c r="H295">
        <v>-999</v>
      </c>
      <c r="I295">
        <v>-999</v>
      </c>
      <c r="J295">
        <v>-999</v>
      </c>
      <c r="K295">
        <v>-999</v>
      </c>
      <c r="L295">
        <v>-999</v>
      </c>
      <c r="M295">
        <v>-999</v>
      </c>
      <c r="N295">
        <v>-999</v>
      </c>
      <c r="O295">
        <v>-999</v>
      </c>
      <c r="P295">
        <v>-999</v>
      </c>
      <c r="Q295" s="2" t="s">
        <v>18</v>
      </c>
    </row>
    <row r="296" spans="1:17">
      <c r="A296">
        <v>691</v>
      </c>
      <c r="B296">
        <v>18750501</v>
      </c>
      <c r="C296">
        <v>18750531</v>
      </c>
      <c r="D296">
        <v>5</v>
      </c>
      <c r="E296">
        <v>-999</v>
      </c>
      <c r="F296">
        <v>1260</v>
      </c>
      <c r="G296">
        <v>-999</v>
      </c>
      <c r="H296">
        <v>-999</v>
      </c>
      <c r="I296">
        <v>-999</v>
      </c>
      <c r="J296">
        <v>-999</v>
      </c>
      <c r="K296">
        <v>-999</v>
      </c>
      <c r="L296">
        <v>-999</v>
      </c>
      <c r="M296">
        <v>-999</v>
      </c>
      <c r="N296">
        <v>-999</v>
      </c>
      <c r="O296">
        <v>-999</v>
      </c>
      <c r="P296">
        <v>-999</v>
      </c>
      <c r="Q296" s="2" t="s">
        <v>18</v>
      </c>
    </row>
    <row r="297" spans="1:17">
      <c r="A297">
        <v>691</v>
      </c>
      <c r="B297">
        <v>18750601</v>
      </c>
      <c r="C297">
        <v>18750630</v>
      </c>
      <c r="D297">
        <v>5</v>
      </c>
      <c r="E297">
        <v>-999</v>
      </c>
      <c r="F297">
        <v>1650</v>
      </c>
      <c r="G297">
        <v>-999</v>
      </c>
      <c r="H297">
        <v>-999</v>
      </c>
      <c r="I297">
        <v>-999</v>
      </c>
      <c r="J297">
        <v>-999</v>
      </c>
      <c r="K297">
        <v>-999</v>
      </c>
      <c r="L297">
        <v>-999</v>
      </c>
      <c r="M297">
        <v>-999</v>
      </c>
      <c r="N297">
        <v>-999</v>
      </c>
      <c r="O297">
        <v>-999</v>
      </c>
      <c r="P297">
        <v>-999</v>
      </c>
      <c r="Q297" s="2" t="s">
        <v>18</v>
      </c>
    </row>
    <row r="298" spans="1:17">
      <c r="A298">
        <v>691</v>
      </c>
      <c r="B298">
        <v>18750701</v>
      </c>
      <c r="C298">
        <v>18750731</v>
      </c>
      <c r="D298">
        <v>5</v>
      </c>
      <c r="E298">
        <v>-999</v>
      </c>
      <c r="F298">
        <v>1750</v>
      </c>
      <c r="G298">
        <v>-999</v>
      </c>
      <c r="H298">
        <v>-999</v>
      </c>
      <c r="I298">
        <v>-999</v>
      </c>
      <c r="J298">
        <v>-999</v>
      </c>
      <c r="K298">
        <v>-999</v>
      </c>
      <c r="L298">
        <v>-999</v>
      </c>
      <c r="M298">
        <v>-999</v>
      </c>
      <c r="N298">
        <v>-999</v>
      </c>
      <c r="O298">
        <v>-999</v>
      </c>
      <c r="P298">
        <v>-999</v>
      </c>
      <c r="Q298" s="2" t="s">
        <v>18</v>
      </c>
    </row>
    <row r="299" spans="1:17">
      <c r="A299">
        <v>691</v>
      </c>
      <c r="B299">
        <v>18750801</v>
      </c>
      <c r="C299">
        <v>18750831</v>
      </c>
      <c r="D299">
        <v>5</v>
      </c>
      <c r="E299">
        <v>-999</v>
      </c>
      <c r="F299">
        <v>1880</v>
      </c>
      <c r="G299">
        <v>-999</v>
      </c>
      <c r="H299">
        <v>-999</v>
      </c>
      <c r="I299">
        <v>-999</v>
      </c>
      <c r="J299">
        <v>-999</v>
      </c>
      <c r="K299">
        <v>-999</v>
      </c>
      <c r="L299">
        <v>-999</v>
      </c>
      <c r="M299">
        <v>-999</v>
      </c>
      <c r="N299">
        <v>-999</v>
      </c>
      <c r="O299">
        <v>-999</v>
      </c>
      <c r="P299">
        <v>-999</v>
      </c>
      <c r="Q299" s="2" t="s">
        <v>18</v>
      </c>
    </row>
    <row r="300" spans="1:17">
      <c r="A300">
        <v>691</v>
      </c>
      <c r="B300">
        <v>18750901</v>
      </c>
      <c r="C300">
        <v>18750930</v>
      </c>
      <c r="D300">
        <v>5</v>
      </c>
      <c r="E300">
        <v>-999</v>
      </c>
      <c r="F300">
        <v>1380</v>
      </c>
      <c r="G300">
        <v>-999</v>
      </c>
      <c r="H300">
        <v>-999</v>
      </c>
      <c r="I300">
        <v>-999</v>
      </c>
      <c r="J300">
        <v>-999</v>
      </c>
      <c r="K300">
        <v>-999</v>
      </c>
      <c r="L300">
        <v>-999</v>
      </c>
      <c r="M300">
        <v>-999</v>
      </c>
      <c r="N300">
        <v>-999</v>
      </c>
      <c r="O300">
        <v>-999</v>
      </c>
      <c r="P300">
        <v>-999</v>
      </c>
      <c r="Q300" s="2" t="s">
        <v>18</v>
      </c>
    </row>
    <row r="301" spans="1:17">
      <c r="A301">
        <v>691</v>
      </c>
      <c r="B301">
        <v>18751001</v>
      </c>
      <c r="C301">
        <v>18751031</v>
      </c>
      <c r="D301">
        <v>5</v>
      </c>
      <c r="E301">
        <v>-999</v>
      </c>
      <c r="F301">
        <v>680</v>
      </c>
      <c r="G301">
        <v>-999</v>
      </c>
      <c r="H301">
        <v>-999</v>
      </c>
      <c r="I301">
        <v>-999</v>
      </c>
      <c r="J301">
        <v>-999</v>
      </c>
      <c r="K301">
        <v>-999</v>
      </c>
      <c r="L301">
        <v>-999</v>
      </c>
      <c r="M301">
        <v>-999</v>
      </c>
      <c r="N301">
        <v>-999</v>
      </c>
      <c r="O301">
        <v>-999</v>
      </c>
      <c r="P301">
        <v>-999</v>
      </c>
      <c r="Q301" s="2" t="s">
        <v>18</v>
      </c>
    </row>
    <row r="302" spans="1:17">
      <c r="A302">
        <v>691</v>
      </c>
      <c r="B302">
        <v>18751101</v>
      </c>
      <c r="C302">
        <v>18751130</v>
      </c>
      <c r="D302">
        <v>5</v>
      </c>
      <c r="E302">
        <v>-999</v>
      </c>
      <c r="F302">
        <v>280</v>
      </c>
      <c r="G302">
        <v>-999</v>
      </c>
      <c r="H302">
        <v>-999</v>
      </c>
      <c r="I302">
        <v>-999</v>
      </c>
      <c r="J302">
        <v>-999</v>
      </c>
      <c r="K302">
        <v>-999</v>
      </c>
      <c r="L302">
        <v>-999</v>
      </c>
      <c r="M302">
        <v>-999</v>
      </c>
      <c r="N302">
        <v>-999</v>
      </c>
      <c r="O302">
        <v>-999</v>
      </c>
      <c r="P302">
        <v>-999</v>
      </c>
      <c r="Q302" s="2" t="s">
        <v>18</v>
      </c>
    </row>
    <row r="303" spans="1:17">
      <c r="A303">
        <v>691</v>
      </c>
      <c r="B303">
        <v>18751201</v>
      </c>
      <c r="C303">
        <v>18751231</v>
      </c>
      <c r="D303">
        <v>5</v>
      </c>
      <c r="E303">
        <v>-999</v>
      </c>
      <c r="F303">
        <v>100</v>
      </c>
      <c r="G303">
        <v>-999</v>
      </c>
      <c r="H303">
        <v>-999</v>
      </c>
      <c r="I303">
        <v>-999</v>
      </c>
      <c r="J303">
        <v>-999</v>
      </c>
      <c r="K303">
        <v>-999</v>
      </c>
      <c r="L303">
        <v>-999</v>
      </c>
      <c r="M303">
        <v>-999</v>
      </c>
      <c r="N303">
        <v>-999</v>
      </c>
      <c r="O303">
        <v>-999</v>
      </c>
      <c r="P303">
        <v>-999</v>
      </c>
      <c r="Q303" s="2" t="s">
        <v>18</v>
      </c>
    </row>
    <row r="304" spans="1:17">
      <c r="A304">
        <v>691</v>
      </c>
      <c r="B304">
        <v>18760101</v>
      </c>
      <c r="C304">
        <v>18760131</v>
      </c>
      <c r="D304">
        <v>5</v>
      </c>
      <c r="E304">
        <v>-999</v>
      </c>
      <c r="F304">
        <v>-140</v>
      </c>
      <c r="G304">
        <v>-999</v>
      </c>
      <c r="H304">
        <v>-999</v>
      </c>
      <c r="I304">
        <v>-999</v>
      </c>
      <c r="J304">
        <v>-999</v>
      </c>
      <c r="K304">
        <v>-999</v>
      </c>
      <c r="L304">
        <v>-999</v>
      </c>
      <c r="M304">
        <v>-999</v>
      </c>
      <c r="N304">
        <v>-999</v>
      </c>
      <c r="O304">
        <v>-999</v>
      </c>
      <c r="P304">
        <v>-999</v>
      </c>
      <c r="Q304" s="2" t="s">
        <v>18</v>
      </c>
    </row>
    <row r="305" spans="1:17">
      <c r="A305">
        <v>691</v>
      </c>
      <c r="B305">
        <v>18760201</v>
      </c>
      <c r="C305">
        <v>18760229</v>
      </c>
      <c r="D305">
        <v>5</v>
      </c>
      <c r="E305">
        <v>-999</v>
      </c>
      <c r="F305">
        <v>210</v>
      </c>
      <c r="G305">
        <v>-999</v>
      </c>
      <c r="H305">
        <v>-999</v>
      </c>
      <c r="I305">
        <v>-999</v>
      </c>
      <c r="J305">
        <v>-999</v>
      </c>
      <c r="K305">
        <v>-999</v>
      </c>
      <c r="L305">
        <v>-999</v>
      </c>
      <c r="M305">
        <v>-999</v>
      </c>
      <c r="N305">
        <v>-999</v>
      </c>
      <c r="O305">
        <v>-999</v>
      </c>
      <c r="P305">
        <v>-999</v>
      </c>
      <c r="Q305" s="2" t="s">
        <v>18</v>
      </c>
    </row>
    <row r="306" spans="1:17">
      <c r="A306">
        <v>691</v>
      </c>
      <c r="B306">
        <v>18760301</v>
      </c>
      <c r="C306">
        <v>18760331</v>
      </c>
      <c r="D306">
        <v>5</v>
      </c>
      <c r="E306">
        <v>-999</v>
      </c>
      <c r="F306">
        <v>410</v>
      </c>
      <c r="G306">
        <v>-999</v>
      </c>
      <c r="H306">
        <v>-999</v>
      </c>
      <c r="I306">
        <v>-999</v>
      </c>
      <c r="J306">
        <v>-999</v>
      </c>
      <c r="K306">
        <v>-999</v>
      </c>
      <c r="L306">
        <v>-999</v>
      </c>
      <c r="M306">
        <v>-999</v>
      </c>
      <c r="N306">
        <v>-999</v>
      </c>
      <c r="O306">
        <v>-999</v>
      </c>
      <c r="P306">
        <v>-999</v>
      </c>
      <c r="Q306" s="2" t="s">
        <v>18</v>
      </c>
    </row>
    <row r="307" spans="1:17">
      <c r="A307">
        <v>691</v>
      </c>
      <c r="B307">
        <v>18760401</v>
      </c>
      <c r="C307">
        <v>18760430</v>
      </c>
      <c r="D307">
        <v>5</v>
      </c>
      <c r="E307">
        <v>-999</v>
      </c>
      <c r="F307">
        <v>840</v>
      </c>
      <c r="G307">
        <v>-999</v>
      </c>
      <c r="H307">
        <v>-999</v>
      </c>
      <c r="I307">
        <v>-999</v>
      </c>
      <c r="J307">
        <v>-999</v>
      </c>
      <c r="K307">
        <v>-999</v>
      </c>
      <c r="L307">
        <v>-999</v>
      </c>
      <c r="M307">
        <v>-999</v>
      </c>
      <c r="N307">
        <v>-999</v>
      </c>
      <c r="O307">
        <v>-999</v>
      </c>
      <c r="P307">
        <v>-999</v>
      </c>
      <c r="Q307" s="2" t="s">
        <v>18</v>
      </c>
    </row>
    <row r="308" spans="1:17">
      <c r="A308">
        <v>691</v>
      </c>
      <c r="B308">
        <v>18760501</v>
      </c>
      <c r="C308">
        <v>18760531</v>
      </c>
      <c r="D308">
        <v>5</v>
      </c>
      <c r="E308">
        <v>-999</v>
      </c>
      <c r="F308">
        <v>900</v>
      </c>
      <c r="G308">
        <v>-999</v>
      </c>
      <c r="H308">
        <v>-999</v>
      </c>
      <c r="I308">
        <v>-999</v>
      </c>
      <c r="J308">
        <v>-999</v>
      </c>
      <c r="K308">
        <v>-999</v>
      </c>
      <c r="L308">
        <v>-999</v>
      </c>
      <c r="M308">
        <v>-999</v>
      </c>
      <c r="N308">
        <v>-999</v>
      </c>
      <c r="O308">
        <v>-999</v>
      </c>
      <c r="P308">
        <v>-999</v>
      </c>
      <c r="Q308" s="2" t="s">
        <v>18</v>
      </c>
    </row>
    <row r="309" spans="1:17">
      <c r="A309">
        <v>691</v>
      </c>
      <c r="B309">
        <v>18760601</v>
      </c>
      <c r="C309">
        <v>18760630</v>
      </c>
      <c r="D309">
        <v>5</v>
      </c>
      <c r="E309">
        <v>-999</v>
      </c>
      <c r="F309">
        <v>1580</v>
      </c>
      <c r="G309">
        <v>-999</v>
      </c>
      <c r="H309">
        <v>-999</v>
      </c>
      <c r="I309">
        <v>-999</v>
      </c>
      <c r="J309">
        <v>-999</v>
      </c>
      <c r="K309">
        <v>-999</v>
      </c>
      <c r="L309">
        <v>-999</v>
      </c>
      <c r="M309">
        <v>-999</v>
      </c>
      <c r="N309">
        <v>-999</v>
      </c>
      <c r="O309">
        <v>-999</v>
      </c>
      <c r="P309">
        <v>-999</v>
      </c>
      <c r="Q309" s="2" t="s">
        <v>18</v>
      </c>
    </row>
    <row r="310" spans="1:17">
      <c r="A310">
        <v>691</v>
      </c>
      <c r="B310">
        <v>18760701</v>
      </c>
      <c r="C310">
        <v>18760731</v>
      </c>
      <c r="D310">
        <v>5</v>
      </c>
      <c r="E310">
        <v>-999</v>
      </c>
      <c r="F310">
        <v>1760</v>
      </c>
      <c r="G310">
        <v>-999</v>
      </c>
      <c r="H310">
        <v>-999</v>
      </c>
      <c r="I310">
        <v>-999</v>
      </c>
      <c r="J310">
        <v>-999</v>
      </c>
      <c r="K310">
        <v>-999</v>
      </c>
      <c r="L310">
        <v>-999</v>
      </c>
      <c r="M310">
        <v>-999</v>
      </c>
      <c r="N310">
        <v>-999</v>
      </c>
      <c r="O310">
        <v>-999</v>
      </c>
      <c r="P310">
        <v>-999</v>
      </c>
      <c r="Q310" s="2" t="s">
        <v>18</v>
      </c>
    </row>
    <row r="311" spans="1:17">
      <c r="A311">
        <v>691</v>
      </c>
      <c r="B311">
        <v>18760801</v>
      </c>
      <c r="C311">
        <v>18760831</v>
      </c>
      <c r="D311">
        <v>5</v>
      </c>
      <c r="E311">
        <v>-999</v>
      </c>
      <c r="F311">
        <v>1720</v>
      </c>
      <c r="G311">
        <v>-999</v>
      </c>
      <c r="H311">
        <v>-999</v>
      </c>
      <c r="I311">
        <v>-999</v>
      </c>
      <c r="J311">
        <v>-999</v>
      </c>
      <c r="K311">
        <v>-999</v>
      </c>
      <c r="L311">
        <v>-999</v>
      </c>
      <c r="M311">
        <v>-999</v>
      </c>
      <c r="N311">
        <v>-999</v>
      </c>
      <c r="O311">
        <v>-999</v>
      </c>
      <c r="P311">
        <v>-999</v>
      </c>
      <c r="Q311" s="2" t="s">
        <v>18</v>
      </c>
    </row>
    <row r="312" spans="1:17">
      <c r="A312">
        <v>691</v>
      </c>
      <c r="B312">
        <v>18760901</v>
      </c>
      <c r="C312">
        <v>18760930</v>
      </c>
      <c r="D312">
        <v>5</v>
      </c>
      <c r="E312">
        <v>-999</v>
      </c>
      <c r="F312">
        <v>1290</v>
      </c>
      <c r="G312">
        <v>-999</v>
      </c>
      <c r="H312">
        <v>-999</v>
      </c>
      <c r="I312">
        <v>-999</v>
      </c>
      <c r="J312">
        <v>-999</v>
      </c>
      <c r="K312">
        <v>-999</v>
      </c>
      <c r="L312">
        <v>-999</v>
      </c>
      <c r="M312">
        <v>-999</v>
      </c>
      <c r="N312">
        <v>-999</v>
      </c>
      <c r="O312">
        <v>-999</v>
      </c>
      <c r="P312">
        <v>-999</v>
      </c>
      <c r="Q312" s="2" t="s">
        <v>18</v>
      </c>
    </row>
    <row r="313" spans="1:17">
      <c r="A313">
        <v>691</v>
      </c>
      <c r="B313">
        <v>18761001</v>
      </c>
      <c r="C313">
        <v>18761031</v>
      </c>
      <c r="D313">
        <v>5</v>
      </c>
      <c r="E313">
        <v>-999</v>
      </c>
      <c r="F313">
        <v>1110</v>
      </c>
      <c r="G313">
        <v>-999</v>
      </c>
      <c r="H313">
        <v>-999</v>
      </c>
      <c r="I313">
        <v>-999</v>
      </c>
      <c r="J313">
        <v>-999</v>
      </c>
      <c r="K313">
        <v>-999</v>
      </c>
      <c r="L313">
        <v>-999</v>
      </c>
      <c r="M313">
        <v>-999</v>
      </c>
      <c r="N313">
        <v>-999</v>
      </c>
      <c r="O313">
        <v>-999</v>
      </c>
      <c r="P313">
        <v>-999</v>
      </c>
      <c r="Q313" s="2" t="s">
        <v>18</v>
      </c>
    </row>
    <row r="314" spans="1:17">
      <c r="A314">
        <v>691</v>
      </c>
      <c r="B314">
        <v>18761101</v>
      </c>
      <c r="C314">
        <v>18761130</v>
      </c>
      <c r="D314">
        <v>5</v>
      </c>
      <c r="E314">
        <v>-999</v>
      </c>
      <c r="F314">
        <v>310</v>
      </c>
      <c r="G314">
        <v>-999</v>
      </c>
      <c r="H314">
        <v>-999</v>
      </c>
      <c r="I314">
        <v>-999</v>
      </c>
      <c r="J314">
        <v>-999</v>
      </c>
      <c r="K314">
        <v>-999</v>
      </c>
      <c r="L314">
        <v>-999</v>
      </c>
      <c r="M314">
        <v>-999</v>
      </c>
      <c r="N314">
        <v>-999</v>
      </c>
      <c r="O314">
        <v>-999</v>
      </c>
      <c r="P314">
        <v>-999</v>
      </c>
      <c r="Q314" s="2" t="s">
        <v>18</v>
      </c>
    </row>
    <row r="315" spans="1:17">
      <c r="A315">
        <v>691</v>
      </c>
      <c r="B315">
        <v>18761201</v>
      </c>
      <c r="C315">
        <v>18761231</v>
      </c>
      <c r="D315">
        <v>5</v>
      </c>
      <c r="E315">
        <v>-999</v>
      </c>
      <c r="F315">
        <v>260</v>
      </c>
      <c r="G315">
        <v>-999</v>
      </c>
      <c r="H315">
        <v>-999</v>
      </c>
      <c r="I315">
        <v>-999</v>
      </c>
      <c r="J315">
        <v>-999</v>
      </c>
      <c r="K315">
        <v>-999</v>
      </c>
      <c r="L315">
        <v>-999</v>
      </c>
      <c r="M315">
        <v>-999</v>
      </c>
      <c r="N315">
        <v>-999</v>
      </c>
      <c r="O315">
        <v>-999</v>
      </c>
      <c r="P315">
        <v>-999</v>
      </c>
      <c r="Q315" s="2" t="s">
        <v>18</v>
      </c>
    </row>
    <row r="316" spans="1:17">
      <c r="A316">
        <v>691</v>
      </c>
      <c r="B316">
        <v>18770101</v>
      </c>
      <c r="C316">
        <v>18770131</v>
      </c>
      <c r="D316">
        <v>5</v>
      </c>
      <c r="E316">
        <v>-999</v>
      </c>
      <c r="F316">
        <v>410</v>
      </c>
      <c r="G316">
        <v>-999</v>
      </c>
      <c r="H316">
        <v>-999</v>
      </c>
      <c r="I316">
        <v>-999</v>
      </c>
      <c r="J316">
        <v>-999</v>
      </c>
      <c r="K316">
        <v>-999</v>
      </c>
      <c r="L316">
        <v>-999</v>
      </c>
      <c r="M316">
        <v>-999</v>
      </c>
      <c r="N316">
        <v>-999</v>
      </c>
      <c r="O316">
        <v>-999</v>
      </c>
      <c r="P316">
        <v>-999</v>
      </c>
      <c r="Q316" s="2" t="s">
        <v>18</v>
      </c>
    </row>
    <row r="317" spans="1:17">
      <c r="A317">
        <v>691</v>
      </c>
      <c r="B317">
        <v>18770201</v>
      </c>
      <c r="C317">
        <v>18770228</v>
      </c>
      <c r="D317">
        <v>5</v>
      </c>
      <c r="E317">
        <v>-999</v>
      </c>
      <c r="F317">
        <v>420</v>
      </c>
      <c r="G317">
        <v>-999</v>
      </c>
      <c r="H317">
        <v>-999</v>
      </c>
      <c r="I317">
        <v>-999</v>
      </c>
      <c r="J317">
        <v>-999</v>
      </c>
      <c r="K317">
        <v>-999</v>
      </c>
      <c r="L317">
        <v>-999</v>
      </c>
      <c r="M317">
        <v>-999</v>
      </c>
      <c r="N317">
        <v>-999</v>
      </c>
      <c r="O317">
        <v>-999</v>
      </c>
      <c r="P317">
        <v>-999</v>
      </c>
      <c r="Q317" s="2" t="s">
        <v>18</v>
      </c>
    </row>
    <row r="318" spans="1:17">
      <c r="A318">
        <v>691</v>
      </c>
      <c r="B318">
        <v>18770301</v>
      </c>
      <c r="C318">
        <v>18770331</v>
      </c>
      <c r="D318">
        <v>5</v>
      </c>
      <c r="E318">
        <v>-999</v>
      </c>
      <c r="F318">
        <v>310</v>
      </c>
      <c r="G318">
        <v>-999</v>
      </c>
      <c r="H318">
        <v>-999</v>
      </c>
      <c r="I318">
        <v>-999</v>
      </c>
      <c r="J318">
        <v>-999</v>
      </c>
      <c r="K318">
        <v>-999</v>
      </c>
      <c r="L318">
        <v>-999</v>
      </c>
      <c r="M318">
        <v>-999</v>
      </c>
      <c r="N318">
        <v>-999</v>
      </c>
      <c r="O318">
        <v>-999</v>
      </c>
      <c r="P318">
        <v>-999</v>
      </c>
      <c r="Q318" s="2" t="s">
        <v>18</v>
      </c>
    </row>
    <row r="319" spans="1:17">
      <c r="A319">
        <v>691</v>
      </c>
      <c r="B319">
        <v>18770401</v>
      </c>
      <c r="C319">
        <v>18770430</v>
      </c>
      <c r="D319">
        <v>5</v>
      </c>
      <c r="E319">
        <v>-999</v>
      </c>
      <c r="F319">
        <v>640</v>
      </c>
      <c r="G319">
        <v>-999</v>
      </c>
      <c r="H319">
        <v>-999</v>
      </c>
      <c r="I319">
        <v>-999</v>
      </c>
      <c r="J319">
        <v>-999</v>
      </c>
      <c r="K319">
        <v>-999</v>
      </c>
      <c r="L319">
        <v>-999</v>
      </c>
      <c r="M319">
        <v>-999</v>
      </c>
      <c r="N319">
        <v>-999</v>
      </c>
      <c r="O319">
        <v>-999</v>
      </c>
      <c r="P319">
        <v>-999</v>
      </c>
      <c r="Q319" s="2" t="s">
        <v>18</v>
      </c>
    </row>
    <row r="320" spans="1:17">
      <c r="A320">
        <v>691</v>
      </c>
      <c r="B320">
        <v>18770501</v>
      </c>
      <c r="C320">
        <v>18770531</v>
      </c>
      <c r="D320">
        <v>5</v>
      </c>
      <c r="E320">
        <v>-999</v>
      </c>
      <c r="F320">
        <v>990</v>
      </c>
      <c r="G320">
        <v>-999</v>
      </c>
      <c r="H320">
        <v>-999</v>
      </c>
      <c r="I320">
        <v>-999</v>
      </c>
      <c r="J320">
        <v>-999</v>
      </c>
      <c r="K320">
        <v>-999</v>
      </c>
      <c r="L320">
        <v>-999</v>
      </c>
      <c r="M320">
        <v>-999</v>
      </c>
      <c r="N320">
        <v>-999</v>
      </c>
      <c r="O320">
        <v>-999</v>
      </c>
      <c r="P320">
        <v>-999</v>
      </c>
      <c r="Q320" s="2" t="s">
        <v>18</v>
      </c>
    </row>
    <row r="321" spans="1:17">
      <c r="A321">
        <v>691</v>
      </c>
      <c r="B321">
        <v>18770601</v>
      </c>
      <c r="C321">
        <v>18770630</v>
      </c>
      <c r="D321">
        <v>5</v>
      </c>
      <c r="E321">
        <v>-999</v>
      </c>
      <c r="F321">
        <v>1700</v>
      </c>
      <c r="G321">
        <v>-999</v>
      </c>
      <c r="H321">
        <v>-999</v>
      </c>
      <c r="I321">
        <v>-999</v>
      </c>
      <c r="J321">
        <v>-999</v>
      </c>
      <c r="K321">
        <v>-999</v>
      </c>
      <c r="L321">
        <v>-999</v>
      </c>
      <c r="M321">
        <v>-999</v>
      </c>
      <c r="N321">
        <v>-999</v>
      </c>
      <c r="O321">
        <v>-999</v>
      </c>
      <c r="P321">
        <v>-999</v>
      </c>
      <c r="Q321" s="2" t="s">
        <v>18</v>
      </c>
    </row>
    <row r="322" spans="1:17">
      <c r="A322">
        <v>691</v>
      </c>
      <c r="B322">
        <v>18770701</v>
      </c>
      <c r="C322">
        <v>18770731</v>
      </c>
      <c r="D322">
        <v>5</v>
      </c>
      <c r="E322">
        <v>-999</v>
      </c>
      <c r="F322">
        <v>1710</v>
      </c>
      <c r="G322">
        <v>-999</v>
      </c>
      <c r="H322">
        <v>-999</v>
      </c>
      <c r="I322">
        <v>-999</v>
      </c>
      <c r="J322">
        <v>-999</v>
      </c>
      <c r="K322">
        <v>-999</v>
      </c>
      <c r="L322">
        <v>-999</v>
      </c>
      <c r="M322">
        <v>-999</v>
      </c>
      <c r="N322">
        <v>-999</v>
      </c>
      <c r="O322">
        <v>-999</v>
      </c>
      <c r="P322">
        <v>-999</v>
      </c>
      <c r="Q322" s="2" t="s">
        <v>18</v>
      </c>
    </row>
    <row r="323" spans="1:17">
      <c r="A323">
        <v>691</v>
      </c>
      <c r="B323">
        <v>18770801</v>
      </c>
      <c r="C323">
        <v>18770831</v>
      </c>
      <c r="D323">
        <v>5</v>
      </c>
      <c r="E323">
        <v>-999</v>
      </c>
      <c r="F323">
        <v>1700</v>
      </c>
      <c r="G323">
        <v>-999</v>
      </c>
      <c r="H323">
        <v>-999</v>
      </c>
      <c r="I323">
        <v>-999</v>
      </c>
      <c r="J323">
        <v>-999</v>
      </c>
      <c r="K323">
        <v>-999</v>
      </c>
      <c r="L323">
        <v>-999</v>
      </c>
      <c r="M323">
        <v>-999</v>
      </c>
      <c r="N323">
        <v>-999</v>
      </c>
      <c r="O323">
        <v>-999</v>
      </c>
      <c r="P323">
        <v>-999</v>
      </c>
      <c r="Q323" s="2" t="s">
        <v>18</v>
      </c>
    </row>
    <row r="324" spans="1:17">
      <c r="A324">
        <v>691</v>
      </c>
      <c r="B324">
        <v>18770901</v>
      </c>
      <c r="C324">
        <v>18770930</v>
      </c>
      <c r="D324">
        <v>5</v>
      </c>
      <c r="E324">
        <v>-999</v>
      </c>
      <c r="F324">
        <v>1110</v>
      </c>
      <c r="G324">
        <v>-999</v>
      </c>
      <c r="H324">
        <v>-999</v>
      </c>
      <c r="I324">
        <v>-999</v>
      </c>
      <c r="J324">
        <v>-999</v>
      </c>
      <c r="K324">
        <v>-999</v>
      </c>
      <c r="L324">
        <v>-999</v>
      </c>
      <c r="M324">
        <v>-999</v>
      </c>
      <c r="N324">
        <v>-999</v>
      </c>
      <c r="O324">
        <v>-999</v>
      </c>
      <c r="P324">
        <v>-999</v>
      </c>
      <c r="Q324" s="2" t="s">
        <v>18</v>
      </c>
    </row>
    <row r="325" spans="1:17">
      <c r="A325">
        <v>691</v>
      </c>
      <c r="B325">
        <v>18771001</v>
      </c>
      <c r="C325">
        <v>18771031</v>
      </c>
      <c r="D325">
        <v>5</v>
      </c>
      <c r="E325">
        <v>-999</v>
      </c>
      <c r="F325">
        <v>850</v>
      </c>
      <c r="G325">
        <v>-999</v>
      </c>
      <c r="H325">
        <v>-999</v>
      </c>
      <c r="I325">
        <v>-999</v>
      </c>
      <c r="J325">
        <v>-999</v>
      </c>
      <c r="K325">
        <v>-999</v>
      </c>
      <c r="L325">
        <v>-999</v>
      </c>
      <c r="M325">
        <v>-999</v>
      </c>
      <c r="N325">
        <v>-999</v>
      </c>
      <c r="O325">
        <v>-999</v>
      </c>
      <c r="P325">
        <v>-999</v>
      </c>
      <c r="Q325" s="2" t="s">
        <v>18</v>
      </c>
    </row>
    <row r="326" spans="1:17">
      <c r="A326">
        <v>691</v>
      </c>
      <c r="B326">
        <v>18771101</v>
      </c>
      <c r="C326">
        <v>18771130</v>
      </c>
      <c r="D326">
        <v>5</v>
      </c>
      <c r="E326">
        <v>-999</v>
      </c>
      <c r="F326">
        <v>750</v>
      </c>
      <c r="G326">
        <v>-999</v>
      </c>
      <c r="H326">
        <v>-999</v>
      </c>
      <c r="I326">
        <v>-999</v>
      </c>
      <c r="J326">
        <v>-999</v>
      </c>
      <c r="K326">
        <v>-999</v>
      </c>
      <c r="L326">
        <v>-999</v>
      </c>
      <c r="M326">
        <v>-999</v>
      </c>
      <c r="N326">
        <v>-999</v>
      </c>
      <c r="O326">
        <v>-999</v>
      </c>
      <c r="P326">
        <v>-999</v>
      </c>
      <c r="Q326" s="2" t="s">
        <v>18</v>
      </c>
    </row>
    <row r="327" spans="1:17">
      <c r="A327">
        <v>691</v>
      </c>
      <c r="B327">
        <v>18771201</v>
      </c>
      <c r="C327">
        <v>18771231</v>
      </c>
      <c r="D327">
        <v>5</v>
      </c>
      <c r="E327">
        <v>-999</v>
      </c>
      <c r="F327">
        <v>290</v>
      </c>
      <c r="G327">
        <v>-999</v>
      </c>
      <c r="H327">
        <v>-999</v>
      </c>
      <c r="I327">
        <v>-999</v>
      </c>
      <c r="J327">
        <v>-999</v>
      </c>
      <c r="K327">
        <v>-999</v>
      </c>
      <c r="L327">
        <v>-999</v>
      </c>
      <c r="M327">
        <v>-999</v>
      </c>
      <c r="N327">
        <v>-999</v>
      </c>
      <c r="O327">
        <v>-999</v>
      </c>
      <c r="P327">
        <v>-999</v>
      </c>
      <c r="Q327" s="2" t="s">
        <v>18</v>
      </c>
    </row>
    <row r="328" spans="1:17">
      <c r="A328">
        <v>691</v>
      </c>
      <c r="B328">
        <v>18780101</v>
      </c>
      <c r="C328">
        <v>18780131</v>
      </c>
      <c r="D328">
        <v>5</v>
      </c>
      <c r="E328">
        <v>-999</v>
      </c>
      <c r="F328">
        <v>250</v>
      </c>
      <c r="G328">
        <v>-999</v>
      </c>
      <c r="H328">
        <v>-999</v>
      </c>
      <c r="I328">
        <v>-999</v>
      </c>
      <c r="J328">
        <v>-999</v>
      </c>
      <c r="K328">
        <v>-999</v>
      </c>
      <c r="L328">
        <v>-999</v>
      </c>
      <c r="M328">
        <v>-999</v>
      </c>
      <c r="N328">
        <v>-999</v>
      </c>
      <c r="O328">
        <v>-999</v>
      </c>
      <c r="P328">
        <v>-999</v>
      </c>
      <c r="Q328" s="2" t="s">
        <v>18</v>
      </c>
    </row>
    <row r="329" spans="1:17">
      <c r="A329">
        <v>691</v>
      </c>
      <c r="B329">
        <v>18780201</v>
      </c>
      <c r="C329">
        <v>18780228</v>
      </c>
      <c r="D329">
        <v>5</v>
      </c>
      <c r="E329">
        <v>-999</v>
      </c>
      <c r="F329">
        <v>490</v>
      </c>
      <c r="G329">
        <v>-999</v>
      </c>
      <c r="H329">
        <v>-999</v>
      </c>
      <c r="I329">
        <v>-999</v>
      </c>
      <c r="J329">
        <v>-999</v>
      </c>
      <c r="K329">
        <v>-999</v>
      </c>
      <c r="L329">
        <v>-999</v>
      </c>
      <c r="M329">
        <v>-999</v>
      </c>
      <c r="N329">
        <v>-999</v>
      </c>
      <c r="O329">
        <v>-999</v>
      </c>
      <c r="P329">
        <v>-999</v>
      </c>
      <c r="Q329" s="2" t="s">
        <v>18</v>
      </c>
    </row>
    <row r="330" spans="1:17">
      <c r="A330">
        <v>691</v>
      </c>
      <c r="B330">
        <v>18780301</v>
      </c>
      <c r="C330">
        <v>18780331</v>
      </c>
      <c r="D330">
        <v>5</v>
      </c>
      <c r="E330">
        <v>-999</v>
      </c>
      <c r="F330">
        <v>460</v>
      </c>
      <c r="G330">
        <v>-999</v>
      </c>
      <c r="H330">
        <v>-999</v>
      </c>
      <c r="I330">
        <v>-999</v>
      </c>
      <c r="J330">
        <v>-999</v>
      </c>
      <c r="K330">
        <v>-999</v>
      </c>
      <c r="L330">
        <v>-999</v>
      </c>
      <c r="M330">
        <v>-999</v>
      </c>
      <c r="N330">
        <v>-999</v>
      </c>
      <c r="O330">
        <v>-999</v>
      </c>
      <c r="P330">
        <v>-999</v>
      </c>
      <c r="Q330" s="2" t="s">
        <v>18</v>
      </c>
    </row>
    <row r="331" spans="1:17">
      <c r="A331">
        <v>691</v>
      </c>
      <c r="B331">
        <v>18780401</v>
      </c>
      <c r="C331">
        <v>18780430</v>
      </c>
      <c r="D331">
        <v>5</v>
      </c>
      <c r="E331">
        <v>-999</v>
      </c>
      <c r="F331">
        <v>960</v>
      </c>
      <c r="G331">
        <v>-999</v>
      </c>
      <c r="H331">
        <v>-999</v>
      </c>
      <c r="I331">
        <v>-999</v>
      </c>
      <c r="J331">
        <v>-999</v>
      </c>
      <c r="K331">
        <v>-999</v>
      </c>
      <c r="L331">
        <v>-999</v>
      </c>
      <c r="M331">
        <v>-999</v>
      </c>
      <c r="N331">
        <v>-999</v>
      </c>
      <c r="O331">
        <v>-999</v>
      </c>
      <c r="P331">
        <v>-999</v>
      </c>
      <c r="Q331" s="2" t="s">
        <v>18</v>
      </c>
    </row>
    <row r="332" spans="1:17">
      <c r="A332">
        <v>691</v>
      </c>
      <c r="B332">
        <v>18780501</v>
      </c>
      <c r="C332">
        <v>18780531</v>
      </c>
      <c r="D332">
        <v>5</v>
      </c>
      <c r="E332">
        <v>-999</v>
      </c>
      <c r="F332">
        <v>1290</v>
      </c>
      <c r="G332">
        <v>-999</v>
      </c>
      <c r="H332">
        <v>-999</v>
      </c>
      <c r="I332">
        <v>-999</v>
      </c>
      <c r="J332">
        <v>-999</v>
      </c>
      <c r="K332">
        <v>-999</v>
      </c>
      <c r="L332">
        <v>-999</v>
      </c>
      <c r="M332">
        <v>-999</v>
      </c>
      <c r="N332">
        <v>-999</v>
      </c>
      <c r="O332">
        <v>-999</v>
      </c>
      <c r="P332">
        <v>-999</v>
      </c>
      <c r="Q332" s="2" t="s">
        <v>18</v>
      </c>
    </row>
    <row r="333" spans="1:17">
      <c r="A333">
        <v>691</v>
      </c>
      <c r="B333">
        <v>18780601</v>
      </c>
      <c r="C333">
        <v>18780630</v>
      </c>
      <c r="D333">
        <v>5</v>
      </c>
      <c r="E333">
        <v>-999</v>
      </c>
      <c r="F333">
        <v>1580</v>
      </c>
      <c r="G333">
        <v>-999</v>
      </c>
      <c r="H333">
        <v>-999</v>
      </c>
      <c r="I333">
        <v>-999</v>
      </c>
      <c r="J333">
        <v>-999</v>
      </c>
      <c r="K333">
        <v>-999</v>
      </c>
      <c r="L333">
        <v>-999</v>
      </c>
      <c r="M333">
        <v>-999</v>
      </c>
      <c r="N333">
        <v>-999</v>
      </c>
      <c r="O333">
        <v>-999</v>
      </c>
      <c r="P333">
        <v>-999</v>
      </c>
      <c r="Q333" s="2" t="s">
        <v>18</v>
      </c>
    </row>
    <row r="334" spans="1:17">
      <c r="A334">
        <v>691</v>
      </c>
      <c r="B334">
        <v>18780701</v>
      </c>
      <c r="C334">
        <v>18780731</v>
      </c>
      <c r="D334">
        <v>5</v>
      </c>
      <c r="E334">
        <v>-999</v>
      </c>
      <c r="F334">
        <v>1630</v>
      </c>
      <c r="G334">
        <v>-999</v>
      </c>
      <c r="H334">
        <v>-999</v>
      </c>
      <c r="I334">
        <v>-999</v>
      </c>
      <c r="J334">
        <v>-999</v>
      </c>
      <c r="K334">
        <v>-999</v>
      </c>
      <c r="L334">
        <v>-999</v>
      </c>
      <c r="M334">
        <v>-999</v>
      </c>
      <c r="N334">
        <v>-999</v>
      </c>
      <c r="O334">
        <v>-999</v>
      </c>
      <c r="P334">
        <v>-999</v>
      </c>
      <c r="Q334" s="2" t="s">
        <v>18</v>
      </c>
    </row>
    <row r="335" spans="1:17">
      <c r="A335">
        <v>691</v>
      </c>
      <c r="B335">
        <v>18780801</v>
      </c>
      <c r="C335">
        <v>18780831</v>
      </c>
      <c r="D335">
        <v>5</v>
      </c>
      <c r="E335">
        <v>-999</v>
      </c>
      <c r="F335">
        <v>1770</v>
      </c>
      <c r="G335">
        <v>-999</v>
      </c>
      <c r="H335">
        <v>-999</v>
      </c>
      <c r="I335">
        <v>-999</v>
      </c>
      <c r="J335">
        <v>-999</v>
      </c>
      <c r="K335">
        <v>-999</v>
      </c>
      <c r="L335">
        <v>-999</v>
      </c>
      <c r="M335">
        <v>-999</v>
      </c>
      <c r="N335">
        <v>-999</v>
      </c>
      <c r="O335">
        <v>-999</v>
      </c>
      <c r="P335">
        <v>-999</v>
      </c>
      <c r="Q335" s="2" t="s">
        <v>18</v>
      </c>
    </row>
    <row r="336" spans="1:17">
      <c r="A336">
        <v>691</v>
      </c>
      <c r="B336">
        <v>18780901</v>
      </c>
      <c r="C336">
        <v>18780930</v>
      </c>
      <c r="D336">
        <v>5</v>
      </c>
      <c r="E336">
        <v>-999</v>
      </c>
      <c r="F336">
        <v>1440</v>
      </c>
      <c r="G336">
        <v>-999</v>
      </c>
      <c r="H336">
        <v>-999</v>
      </c>
      <c r="I336">
        <v>-999</v>
      </c>
      <c r="J336">
        <v>-999</v>
      </c>
      <c r="K336">
        <v>-999</v>
      </c>
      <c r="L336">
        <v>-999</v>
      </c>
      <c r="M336">
        <v>-999</v>
      </c>
      <c r="N336">
        <v>-999</v>
      </c>
      <c r="O336">
        <v>-999</v>
      </c>
      <c r="P336">
        <v>-999</v>
      </c>
      <c r="Q336" s="2" t="s">
        <v>18</v>
      </c>
    </row>
    <row r="337" spans="1:17">
      <c r="A337">
        <v>691</v>
      </c>
      <c r="B337">
        <v>18781001</v>
      </c>
      <c r="C337">
        <v>18781031</v>
      </c>
      <c r="D337">
        <v>5</v>
      </c>
      <c r="E337">
        <v>-999</v>
      </c>
      <c r="F337">
        <v>1040</v>
      </c>
      <c r="G337">
        <v>-999</v>
      </c>
      <c r="H337">
        <v>-999</v>
      </c>
      <c r="I337">
        <v>-999</v>
      </c>
      <c r="J337">
        <v>-999</v>
      </c>
      <c r="K337">
        <v>-999</v>
      </c>
      <c r="L337">
        <v>-999</v>
      </c>
      <c r="M337">
        <v>-999</v>
      </c>
      <c r="N337">
        <v>-999</v>
      </c>
      <c r="O337">
        <v>-999</v>
      </c>
      <c r="P337">
        <v>-999</v>
      </c>
      <c r="Q337" s="2" t="s">
        <v>18</v>
      </c>
    </row>
    <row r="338" spans="1:17">
      <c r="A338">
        <v>691</v>
      </c>
      <c r="B338">
        <v>18781101</v>
      </c>
      <c r="C338">
        <v>18781130</v>
      </c>
      <c r="D338">
        <v>5</v>
      </c>
      <c r="E338">
        <v>-999</v>
      </c>
      <c r="F338">
        <v>470</v>
      </c>
      <c r="G338">
        <v>-999</v>
      </c>
      <c r="H338">
        <v>-999</v>
      </c>
      <c r="I338">
        <v>-999</v>
      </c>
      <c r="J338">
        <v>-999</v>
      </c>
      <c r="K338">
        <v>-999</v>
      </c>
      <c r="L338">
        <v>-999</v>
      </c>
      <c r="M338">
        <v>-999</v>
      </c>
      <c r="N338">
        <v>-999</v>
      </c>
      <c r="O338">
        <v>-999</v>
      </c>
      <c r="P338">
        <v>-999</v>
      </c>
      <c r="Q338" s="2" t="s">
        <v>18</v>
      </c>
    </row>
    <row r="339" spans="1:17">
      <c r="A339">
        <v>691</v>
      </c>
      <c r="B339">
        <v>18781201</v>
      </c>
      <c r="C339">
        <v>18781231</v>
      </c>
      <c r="D339">
        <v>5</v>
      </c>
      <c r="E339">
        <v>-999</v>
      </c>
      <c r="F339">
        <v>150</v>
      </c>
      <c r="G339">
        <v>-999</v>
      </c>
      <c r="H339">
        <v>-999</v>
      </c>
      <c r="I339">
        <v>-999</v>
      </c>
      <c r="J339">
        <v>-999</v>
      </c>
      <c r="K339">
        <v>-999</v>
      </c>
      <c r="L339">
        <v>-999</v>
      </c>
      <c r="M339">
        <v>-999</v>
      </c>
      <c r="N339">
        <v>-999</v>
      </c>
      <c r="O339">
        <v>-999</v>
      </c>
      <c r="P339">
        <v>-999</v>
      </c>
      <c r="Q339" s="2" t="s">
        <v>18</v>
      </c>
    </row>
    <row r="340" spans="1:17">
      <c r="A340">
        <v>691</v>
      </c>
      <c r="B340">
        <v>18790101</v>
      </c>
      <c r="C340">
        <v>18790131</v>
      </c>
      <c r="D340">
        <v>5</v>
      </c>
      <c r="E340">
        <v>-999</v>
      </c>
      <c r="F340">
        <v>-190</v>
      </c>
      <c r="G340">
        <v>-999</v>
      </c>
      <c r="H340">
        <v>-999</v>
      </c>
      <c r="I340">
        <v>-999</v>
      </c>
      <c r="J340">
        <v>-999</v>
      </c>
      <c r="K340">
        <v>-999</v>
      </c>
      <c r="L340">
        <v>-999</v>
      </c>
      <c r="M340">
        <v>-999</v>
      </c>
      <c r="N340">
        <v>-999</v>
      </c>
      <c r="O340">
        <v>-999</v>
      </c>
      <c r="P340">
        <v>-999</v>
      </c>
      <c r="Q340" s="2" t="s">
        <v>18</v>
      </c>
    </row>
    <row r="341" spans="1:17">
      <c r="A341">
        <v>691</v>
      </c>
      <c r="B341">
        <v>18790201</v>
      </c>
      <c r="C341">
        <v>18790228</v>
      </c>
      <c r="D341">
        <v>5</v>
      </c>
      <c r="E341">
        <v>-999</v>
      </c>
      <c r="F341">
        <v>30</v>
      </c>
      <c r="G341">
        <v>-999</v>
      </c>
      <c r="H341">
        <v>-999</v>
      </c>
      <c r="I341">
        <v>-999</v>
      </c>
      <c r="J341">
        <v>-999</v>
      </c>
      <c r="K341">
        <v>-999</v>
      </c>
      <c r="L341">
        <v>-999</v>
      </c>
      <c r="M341">
        <v>-999</v>
      </c>
      <c r="N341">
        <v>-999</v>
      </c>
      <c r="O341">
        <v>-999</v>
      </c>
      <c r="P341">
        <v>-999</v>
      </c>
      <c r="Q341" s="2" t="s">
        <v>18</v>
      </c>
    </row>
    <row r="342" spans="1:17">
      <c r="A342">
        <v>691</v>
      </c>
      <c r="B342">
        <v>18790301</v>
      </c>
      <c r="C342">
        <v>18790331</v>
      </c>
      <c r="D342">
        <v>5</v>
      </c>
      <c r="E342">
        <v>-999</v>
      </c>
      <c r="F342">
        <v>270</v>
      </c>
      <c r="G342">
        <v>-999</v>
      </c>
      <c r="H342">
        <v>-999</v>
      </c>
      <c r="I342">
        <v>-999</v>
      </c>
      <c r="J342">
        <v>-999</v>
      </c>
      <c r="K342">
        <v>-999</v>
      </c>
      <c r="L342">
        <v>-999</v>
      </c>
      <c r="M342">
        <v>-999</v>
      </c>
      <c r="N342">
        <v>-999</v>
      </c>
      <c r="O342">
        <v>-999</v>
      </c>
      <c r="P342">
        <v>-999</v>
      </c>
      <c r="Q342" s="2" t="s">
        <v>18</v>
      </c>
    </row>
    <row r="343" spans="1:17">
      <c r="A343">
        <v>691</v>
      </c>
      <c r="B343">
        <v>18790401</v>
      </c>
      <c r="C343">
        <v>18790430</v>
      </c>
      <c r="D343">
        <v>5</v>
      </c>
      <c r="E343">
        <v>-999</v>
      </c>
      <c r="F343">
        <v>640</v>
      </c>
      <c r="G343">
        <v>-999</v>
      </c>
      <c r="H343">
        <v>-999</v>
      </c>
      <c r="I343">
        <v>-999</v>
      </c>
      <c r="J343">
        <v>-999</v>
      </c>
      <c r="K343">
        <v>-999</v>
      </c>
      <c r="L343">
        <v>-999</v>
      </c>
      <c r="M343">
        <v>-999</v>
      </c>
      <c r="N343">
        <v>-999</v>
      </c>
      <c r="O343">
        <v>-999</v>
      </c>
      <c r="P343">
        <v>-999</v>
      </c>
      <c r="Q343" s="2" t="s">
        <v>18</v>
      </c>
    </row>
    <row r="344" spans="1:17">
      <c r="A344">
        <v>691</v>
      </c>
      <c r="B344">
        <v>18790501</v>
      </c>
      <c r="C344">
        <v>18790531</v>
      </c>
      <c r="D344">
        <v>5</v>
      </c>
      <c r="E344">
        <v>-999</v>
      </c>
      <c r="F344">
        <v>1020</v>
      </c>
      <c r="G344">
        <v>-999</v>
      </c>
      <c r="H344">
        <v>-999</v>
      </c>
      <c r="I344">
        <v>-999</v>
      </c>
      <c r="J344">
        <v>-999</v>
      </c>
      <c r="K344">
        <v>-999</v>
      </c>
      <c r="L344">
        <v>-999</v>
      </c>
      <c r="M344">
        <v>-999</v>
      </c>
      <c r="N344">
        <v>-999</v>
      </c>
      <c r="O344">
        <v>-999</v>
      </c>
      <c r="P344">
        <v>-999</v>
      </c>
      <c r="Q344" s="2" t="s">
        <v>18</v>
      </c>
    </row>
    <row r="345" spans="1:17">
      <c r="A345">
        <v>691</v>
      </c>
      <c r="B345">
        <v>18790601</v>
      </c>
      <c r="C345">
        <v>18790630</v>
      </c>
      <c r="D345">
        <v>5</v>
      </c>
      <c r="E345">
        <v>-999</v>
      </c>
      <c r="F345">
        <v>1600</v>
      </c>
      <c r="G345">
        <v>-999</v>
      </c>
      <c r="H345">
        <v>-999</v>
      </c>
      <c r="I345">
        <v>-999</v>
      </c>
      <c r="J345">
        <v>-999</v>
      </c>
      <c r="K345">
        <v>-999</v>
      </c>
      <c r="L345">
        <v>-999</v>
      </c>
      <c r="M345">
        <v>-999</v>
      </c>
      <c r="N345">
        <v>-999</v>
      </c>
      <c r="O345">
        <v>-999</v>
      </c>
      <c r="P345">
        <v>-999</v>
      </c>
      <c r="Q345" s="2" t="s">
        <v>18</v>
      </c>
    </row>
    <row r="346" spans="1:17">
      <c r="A346">
        <v>691</v>
      </c>
      <c r="B346">
        <v>18790701</v>
      </c>
      <c r="C346">
        <v>18790731</v>
      </c>
      <c r="D346">
        <v>5</v>
      </c>
      <c r="E346">
        <v>-999</v>
      </c>
      <c r="F346">
        <v>1600</v>
      </c>
      <c r="G346">
        <v>-999</v>
      </c>
      <c r="H346">
        <v>-999</v>
      </c>
      <c r="I346">
        <v>-999</v>
      </c>
      <c r="J346">
        <v>-999</v>
      </c>
      <c r="K346">
        <v>-999</v>
      </c>
      <c r="L346">
        <v>-999</v>
      </c>
      <c r="M346">
        <v>-999</v>
      </c>
      <c r="N346">
        <v>-999</v>
      </c>
      <c r="O346">
        <v>-999</v>
      </c>
      <c r="P346">
        <v>-999</v>
      </c>
      <c r="Q346" s="2" t="s">
        <v>18</v>
      </c>
    </row>
    <row r="347" spans="1:17">
      <c r="A347">
        <v>691</v>
      </c>
      <c r="B347">
        <v>18790801</v>
      </c>
      <c r="C347">
        <v>18790831</v>
      </c>
      <c r="D347">
        <v>5</v>
      </c>
      <c r="E347">
        <v>-999</v>
      </c>
      <c r="F347">
        <v>1750</v>
      </c>
      <c r="G347">
        <v>-999</v>
      </c>
      <c r="H347">
        <v>-999</v>
      </c>
      <c r="I347">
        <v>-999</v>
      </c>
      <c r="J347">
        <v>-999</v>
      </c>
      <c r="K347">
        <v>-999</v>
      </c>
      <c r="L347">
        <v>-999</v>
      </c>
      <c r="M347">
        <v>-999</v>
      </c>
      <c r="N347">
        <v>-999</v>
      </c>
      <c r="O347">
        <v>-999</v>
      </c>
      <c r="P347">
        <v>-999</v>
      </c>
      <c r="Q347" s="2" t="s">
        <v>18</v>
      </c>
    </row>
    <row r="348" spans="1:17">
      <c r="A348">
        <v>691</v>
      </c>
      <c r="B348">
        <v>18790901</v>
      </c>
      <c r="C348">
        <v>18790930</v>
      </c>
      <c r="D348">
        <v>5</v>
      </c>
      <c r="E348">
        <v>-999</v>
      </c>
      <c r="F348">
        <v>1430</v>
      </c>
      <c r="G348">
        <v>-999</v>
      </c>
      <c r="H348">
        <v>-999</v>
      </c>
      <c r="I348">
        <v>-999</v>
      </c>
      <c r="J348">
        <v>-999</v>
      </c>
      <c r="K348">
        <v>-999</v>
      </c>
      <c r="L348">
        <v>-999</v>
      </c>
      <c r="M348">
        <v>-999</v>
      </c>
      <c r="N348">
        <v>-999</v>
      </c>
      <c r="O348">
        <v>-999</v>
      </c>
      <c r="P348">
        <v>-999</v>
      </c>
      <c r="Q348" s="2" t="s">
        <v>18</v>
      </c>
    </row>
    <row r="349" spans="1:17">
      <c r="A349">
        <v>691</v>
      </c>
      <c r="B349">
        <v>18791001</v>
      </c>
      <c r="C349">
        <v>18791031</v>
      </c>
      <c r="D349">
        <v>5</v>
      </c>
      <c r="E349">
        <v>-999</v>
      </c>
      <c r="F349">
        <v>960</v>
      </c>
      <c r="G349">
        <v>-999</v>
      </c>
      <c r="H349">
        <v>-999</v>
      </c>
      <c r="I349">
        <v>-999</v>
      </c>
      <c r="J349">
        <v>-999</v>
      </c>
      <c r="K349">
        <v>-999</v>
      </c>
      <c r="L349">
        <v>-999</v>
      </c>
      <c r="M349">
        <v>-999</v>
      </c>
      <c r="N349">
        <v>-999</v>
      </c>
      <c r="O349">
        <v>-999</v>
      </c>
      <c r="P349">
        <v>-999</v>
      </c>
      <c r="Q349" s="2" t="s">
        <v>18</v>
      </c>
    </row>
    <row r="350" spans="1:17">
      <c r="A350">
        <v>691</v>
      </c>
      <c r="B350">
        <v>18791101</v>
      </c>
      <c r="C350">
        <v>18791130</v>
      </c>
      <c r="D350">
        <v>5</v>
      </c>
      <c r="E350">
        <v>-999</v>
      </c>
      <c r="F350">
        <v>310</v>
      </c>
      <c r="G350">
        <v>-999</v>
      </c>
      <c r="H350">
        <v>-999</v>
      </c>
      <c r="I350">
        <v>-999</v>
      </c>
      <c r="J350">
        <v>-999</v>
      </c>
      <c r="K350">
        <v>-999</v>
      </c>
      <c r="L350">
        <v>-999</v>
      </c>
      <c r="M350">
        <v>-999</v>
      </c>
      <c r="N350">
        <v>-999</v>
      </c>
      <c r="O350">
        <v>-999</v>
      </c>
      <c r="P350">
        <v>-999</v>
      </c>
      <c r="Q350" s="2" t="s">
        <v>18</v>
      </c>
    </row>
    <row r="351" spans="1:17">
      <c r="A351">
        <v>691</v>
      </c>
      <c r="B351">
        <v>18791201</v>
      </c>
      <c r="C351">
        <v>18791231</v>
      </c>
      <c r="D351">
        <v>5</v>
      </c>
      <c r="E351">
        <v>-999</v>
      </c>
      <c r="F351">
        <v>-310</v>
      </c>
      <c r="G351">
        <v>-999</v>
      </c>
      <c r="H351">
        <v>-999</v>
      </c>
      <c r="I351">
        <v>-999</v>
      </c>
      <c r="J351">
        <v>-999</v>
      </c>
      <c r="K351">
        <v>-999</v>
      </c>
      <c r="L351">
        <v>-999</v>
      </c>
      <c r="M351">
        <v>-999</v>
      </c>
      <c r="N351">
        <v>-999</v>
      </c>
      <c r="O351">
        <v>-999</v>
      </c>
      <c r="P351">
        <v>-999</v>
      </c>
      <c r="Q351" s="2" t="s">
        <v>18</v>
      </c>
    </row>
    <row r="352" spans="1:17">
      <c r="A352">
        <v>691</v>
      </c>
      <c r="B352">
        <v>18800101</v>
      </c>
      <c r="C352">
        <v>18800131</v>
      </c>
      <c r="D352">
        <v>5</v>
      </c>
      <c r="E352">
        <v>-999</v>
      </c>
      <c r="F352">
        <v>-30</v>
      </c>
      <c r="G352">
        <v>-999</v>
      </c>
      <c r="H352">
        <v>-999</v>
      </c>
      <c r="I352">
        <v>-999</v>
      </c>
      <c r="J352">
        <v>-999</v>
      </c>
      <c r="K352">
        <v>-999</v>
      </c>
      <c r="L352">
        <v>-999</v>
      </c>
      <c r="M352">
        <v>-999</v>
      </c>
      <c r="N352">
        <v>-999</v>
      </c>
      <c r="O352">
        <v>-999</v>
      </c>
      <c r="P352">
        <v>-999</v>
      </c>
      <c r="Q352" s="2" t="s">
        <v>18</v>
      </c>
    </row>
    <row r="353" spans="1:17">
      <c r="A353">
        <v>691</v>
      </c>
      <c r="B353">
        <v>18800201</v>
      </c>
      <c r="C353">
        <v>18800229</v>
      </c>
      <c r="D353">
        <v>5</v>
      </c>
      <c r="E353">
        <v>-999</v>
      </c>
      <c r="F353">
        <v>300</v>
      </c>
      <c r="G353">
        <v>-999</v>
      </c>
      <c r="H353">
        <v>-999</v>
      </c>
      <c r="I353">
        <v>-999</v>
      </c>
      <c r="J353">
        <v>-999</v>
      </c>
      <c r="K353">
        <v>-999</v>
      </c>
      <c r="L353">
        <v>-999</v>
      </c>
      <c r="M353">
        <v>-999</v>
      </c>
      <c r="N353">
        <v>-999</v>
      </c>
      <c r="O353">
        <v>-999</v>
      </c>
      <c r="P353">
        <v>-999</v>
      </c>
      <c r="Q353" s="2" t="s">
        <v>18</v>
      </c>
    </row>
    <row r="354" spans="1:17">
      <c r="A354">
        <v>691</v>
      </c>
      <c r="B354">
        <v>18800301</v>
      </c>
      <c r="C354">
        <v>18800331</v>
      </c>
      <c r="D354">
        <v>5</v>
      </c>
      <c r="E354">
        <v>-999</v>
      </c>
      <c r="F354">
        <v>480</v>
      </c>
      <c r="G354">
        <v>-999</v>
      </c>
      <c r="H354">
        <v>-999</v>
      </c>
      <c r="I354">
        <v>-999</v>
      </c>
      <c r="J354">
        <v>-999</v>
      </c>
      <c r="K354">
        <v>-999</v>
      </c>
      <c r="L354">
        <v>-999</v>
      </c>
      <c r="M354">
        <v>-999</v>
      </c>
      <c r="N354">
        <v>-999</v>
      </c>
      <c r="O354">
        <v>-999</v>
      </c>
      <c r="P354">
        <v>-999</v>
      </c>
      <c r="Q354" s="2" t="s">
        <v>18</v>
      </c>
    </row>
    <row r="355" spans="1:17">
      <c r="A355">
        <v>691</v>
      </c>
      <c r="B355">
        <v>18800401</v>
      </c>
      <c r="C355">
        <v>18800430</v>
      </c>
      <c r="D355">
        <v>5</v>
      </c>
      <c r="E355">
        <v>-999</v>
      </c>
      <c r="F355">
        <v>880</v>
      </c>
      <c r="G355">
        <v>-999</v>
      </c>
      <c r="H355">
        <v>-999</v>
      </c>
      <c r="I355">
        <v>-999</v>
      </c>
      <c r="J355">
        <v>-999</v>
      </c>
      <c r="K355">
        <v>-999</v>
      </c>
      <c r="L355">
        <v>-999</v>
      </c>
      <c r="M355">
        <v>-999</v>
      </c>
      <c r="N355">
        <v>-999</v>
      </c>
      <c r="O355">
        <v>-999</v>
      </c>
      <c r="P355">
        <v>-999</v>
      </c>
      <c r="Q355" s="2" t="s">
        <v>18</v>
      </c>
    </row>
    <row r="356" spans="1:17">
      <c r="A356">
        <v>691</v>
      </c>
      <c r="B356">
        <v>18800501</v>
      </c>
      <c r="C356">
        <v>18800531</v>
      </c>
      <c r="D356">
        <v>5</v>
      </c>
      <c r="E356">
        <v>-999</v>
      </c>
      <c r="F356">
        <v>1080</v>
      </c>
      <c r="G356">
        <v>-999</v>
      </c>
      <c r="H356">
        <v>-999</v>
      </c>
      <c r="I356">
        <v>-999</v>
      </c>
      <c r="J356">
        <v>-999</v>
      </c>
      <c r="K356">
        <v>-999</v>
      </c>
      <c r="L356">
        <v>-999</v>
      </c>
      <c r="M356">
        <v>-999</v>
      </c>
      <c r="N356">
        <v>-999</v>
      </c>
      <c r="O356">
        <v>-999</v>
      </c>
      <c r="P356">
        <v>-999</v>
      </c>
      <c r="Q356" s="2" t="s">
        <v>18</v>
      </c>
    </row>
    <row r="357" spans="1:17">
      <c r="A357">
        <v>691</v>
      </c>
      <c r="B357">
        <v>18800601</v>
      </c>
      <c r="C357">
        <v>18800630</v>
      </c>
      <c r="D357">
        <v>5</v>
      </c>
      <c r="E357">
        <v>-999</v>
      </c>
      <c r="F357">
        <v>1550</v>
      </c>
      <c r="G357">
        <v>-999</v>
      </c>
      <c r="H357">
        <v>-999</v>
      </c>
      <c r="I357">
        <v>-999</v>
      </c>
      <c r="J357">
        <v>-999</v>
      </c>
      <c r="K357">
        <v>-999</v>
      </c>
      <c r="L357">
        <v>-999</v>
      </c>
      <c r="M357">
        <v>-999</v>
      </c>
      <c r="N357">
        <v>-999</v>
      </c>
      <c r="O357">
        <v>-999</v>
      </c>
      <c r="P357">
        <v>-999</v>
      </c>
      <c r="Q357" s="2" t="s">
        <v>18</v>
      </c>
    </row>
    <row r="358" spans="1:17">
      <c r="A358">
        <v>691</v>
      </c>
      <c r="B358">
        <v>18800701</v>
      </c>
      <c r="C358">
        <v>18800731</v>
      </c>
      <c r="D358">
        <v>5</v>
      </c>
      <c r="E358">
        <v>-999</v>
      </c>
      <c r="F358">
        <v>1710</v>
      </c>
      <c r="G358">
        <v>-999</v>
      </c>
      <c r="H358">
        <v>-999</v>
      </c>
      <c r="I358">
        <v>-999</v>
      </c>
      <c r="J358">
        <v>-999</v>
      </c>
      <c r="K358">
        <v>-999</v>
      </c>
      <c r="L358">
        <v>-999</v>
      </c>
      <c r="M358">
        <v>-999</v>
      </c>
      <c r="N358">
        <v>-999</v>
      </c>
      <c r="O358">
        <v>-999</v>
      </c>
      <c r="P358">
        <v>-999</v>
      </c>
      <c r="Q358" s="2" t="s">
        <v>18</v>
      </c>
    </row>
    <row r="359" spans="1:17">
      <c r="A359">
        <v>691</v>
      </c>
      <c r="B359">
        <v>18800801</v>
      </c>
      <c r="C359">
        <v>18800831</v>
      </c>
      <c r="D359">
        <v>5</v>
      </c>
      <c r="E359">
        <v>-999</v>
      </c>
      <c r="F359">
        <v>1740</v>
      </c>
      <c r="G359">
        <v>-999</v>
      </c>
      <c r="H359">
        <v>-999</v>
      </c>
      <c r="I359">
        <v>-999</v>
      </c>
      <c r="J359">
        <v>-999</v>
      </c>
      <c r="K359">
        <v>-999</v>
      </c>
      <c r="L359">
        <v>-999</v>
      </c>
      <c r="M359">
        <v>-999</v>
      </c>
      <c r="N359">
        <v>-999</v>
      </c>
      <c r="O359">
        <v>-999</v>
      </c>
      <c r="P359">
        <v>-999</v>
      </c>
      <c r="Q359" s="2" t="s">
        <v>18</v>
      </c>
    </row>
    <row r="360" spans="1:17">
      <c r="A360">
        <v>691</v>
      </c>
      <c r="B360">
        <v>18800901</v>
      </c>
      <c r="C360">
        <v>18800930</v>
      </c>
      <c r="D360">
        <v>5</v>
      </c>
      <c r="E360">
        <v>-999</v>
      </c>
      <c r="F360">
        <v>1490</v>
      </c>
      <c r="G360">
        <v>-999</v>
      </c>
      <c r="H360">
        <v>-999</v>
      </c>
      <c r="I360">
        <v>-999</v>
      </c>
      <c r="J360">
        <v>-999</v>
      </c>
      <c r="K360">
        <v>-999</v>
      </c>
      <c r="L360">
        <v>-999</v>
      </c>
      <c r="M360">
        <v>-999</v>
      </c>
      <c r="N360">
        <v>-999</v>
      </c>
      <c r="O360">
        <v>-999</v>
      </c>
      <c r="P360">
        <v>-999</v>
      </c>
      <c r="Q360" s="2" t="s">
        <v>18</v>
      </c>
    </row>
    <row r="361" spans="1:17">
      <c r="A361">
        <v>691</v>
      </c>
      <c r="B361">
        <v>18801001</v>
      </c>
      <c r="C361">
        <v>18801031</v>
      </c>
      <c r="D361">
        <v>5</v>
      </c>
      <c r="E361">
        <v>-999</v>
      </c>
      <c r="F361">
        <v>800</v>
      </c>
      <c r="G361">
        <v>-999</v>
      </c>
      <c r="H361">
        <v>-999</v>
      </c>
      <c r="I361">
        <v>-999</v>
      </c>
      <c r="J361">
        <v>-999</v>
      </c>
      <c r="K361">
        <v>-999</v>
      </c>
      <c r="L361">
        <v>-999</v>
      </c>
      <c r="M361">
        <v>-999</v>
      </c>
      <c r="N361">
        <v>-999</v>
      </c>
      <c r="O361">
        <v>-999</v>
      </c>
      <c r="P361">
        <v>-999</v>
      </c>
      <c r="Q361" s="2" t="s">
        <v>18</v>
      </c>
    </row>
    <row r="362" spans="1:17">
      <c r="A362">
        <v>691</v>
      </c>
      <c r="B362">
        <v>18801101</v>
      </c>
      <c r="C362">
        <v>18801130</v>
      </c>
      <c r="D362">
        <v>5</v>
      </c>
      <c r="E362">
        <v>-999</v>
      </c>
      <c r="F362">
        <v>490</v>
      </c>
      <c r="G362">
        <v>-999</v>
      </c>
      <c r="H362">
        <v>-999</v>
      </c>
      <c r="I362">
        <v>-999</v>
      </c>
      <c r="J362">
        <v>-999</v>
      </c>
      <c r="K362">
        <v>-999</v>
      </c>
      <c r="L362">
        <v>-999</v>
      </c>
      <c r="M362">
        <v>-999</v>
      </c>
      <c r="N362">
        <v>-999</v>
      </c>
      <c r="O362">
        <v>-999</v>
      </c>
      <c r="P362">
        <v>-999</v>
      </c>
      <c r="Q362" s="2" t="s">
        <v>18</v>
      </c>
    </row>
    <row r="363" spans="1:17">
      <c r="A363">
        <v>691</v>
      </c>
      <c r="B363">
        <v>18801201</v>
      </c>
      <c r="C363">
        <v>18801231</v>
      </c>
      <c r="D363">
        <v>5</v>
      </c>
      <c r="E363">
        <v>-999</v>
      </c>
      <c r="F363">
        <v>450</v>
      </c>
      <c r="G363">
        <v>-999</v>
      </c>
      <c r="H363">
        <v>-999</v>
      </c>
      <c r="I363">
        <v>-999</v>
      </c>
      <c r="J363">
        <v>-999</v>
      </c>
      <c r="K363">
        <v>-999</v>
      </c>
      <c r="L363">
        <v>-999</v>
      </c>
      <c r="M363">
        <v>-999</v>
      </c>
      <c r="N363">
        <v>-999</v>
      </c>
      <c r="O363">
        <v>-999</v>
      </c>
      <c r="P363">
        <v>-999</v>
      </c>
      <c r="Q363" s="2" t="s">
        <v>18</v>
      </c>
    </row>
    <row r="364" spans="1:17">
      <c r="A364">
        <v>691</v>
      </c>
      <c r="B364">
        <v>18810101</v>
      </c>
      <c r="C364">
        <v>18810131</v>
      </c>
      <c r="D364">
        <v>5</v>
      </c>
      <c r="E364">
        <v>-999</v>
      </c>
      <c r="F364">
        <v>-350</v>
      </c>
      <c r="G364">
        <v>-999</v>
      </c>
      <c r="H364">
        <v>-999</v>
      </c>
      <c r="I364">
        <v>-999</v>
      </c>
      <c r="J364">
        <v>-999</v>
      </c>
      <c r="K364">
        <v>-999</v>
      </c>
      <c r="L364">
        <v>-999</v>
      </c>
      <c r="M364">
        <v>-999</v>
      </c>
      <c r="N364">
        <v>-999</v>
      </c>
      <c r="O364">
        <v>-999</v>
      </c>
      <c r="P364">
        <v>-999</v>
      </c>
      <c r="Q364" s="2" t="s">
        <v>18</v>
      </c>
    </row>
    <row r="365" spans="1:17">
      <c r="A365">
        <v>691</v>
      </c>
      <c r="B365">
        <v>18810201</v>
      </c>
      <c r="C365">
        <v>18810228</v>
      </c>
      <c r="D365">
        <v>5</v>
      </c>
      <c r="E365">
        <v>-999</v>
      </c>
      <c r="F365">
        <v>10</v>
      </c>
      <c r="G365">
        <v>-999</v>
      </c>
      <c r="H365">
        <v>-999</v>
      </c>
      <c r="I365">
        <v>-999</v>
      </c>
      <c r="J365">
        <v>-999</v>
      </c>
      <c r="K365">
        <v>-999</v>
      </c>
      <c r="L365">
        <v>-999</v>
      </c>
      <c r="M365">
        <v>-999</v>
      </c>
      <c r="N365">
        <v>-999</v>
      </c>
      <c r="O365">
        <v>-999</v>
      </c>
      <c r="P365">
        <v>-999</v>
      </c>
      <c r="Q365" s="2" t="s">
        <v>18</v>
      </c>
    </row>
    <row r="366" spans="1:17">
      <c r="A366">
        <v>691</v>
      </c>
      <c r="B366">
        <v>18810301</v>
      </c>
      <c r="C366">
        <v>18810331</v>
      </c>
      <c r="D366">
        <v>5</v>
      </c>
      <c r="E366">
        <v>-999</v>
      </c>
      <c r="F366">
        <v>240</v>
      </c>
      <c r="G366">
        <v>-999</v>
      </c>
      <c r="H366">
        <v>-999</v>
      </c>
      <c r="I366">
        <v>-999</v>
      </c>
      <c r="J366">
        <v>-999</v>
      </c>
      <c r="K366">
        <v>-999</v>
      </c>
      <c r="L366">
        <v>-999</v>
      </c>
      <c r="M366">
        <v>-999</v>
      </c>
      <c r="N366">
        <v>-999</v>
      </c>
      <c r="O366">
        <v>-999</v>
      </c>
      <c r="P366">
        <v>-999</v>
      </c>
      <c r="Q366" s="2" t="s">
        <v>18</v>
      </c>
    </row>
    <row r="367" spans="1:17">
      <c r="A367">
        <v>691</v>
      </c>
      <c r="B367">
        <v>18810401</v>
      </c>
      <c r="C367">
        <v>18810430</v>
      </c>
      <c r="D367">
        <v>5</v>
      </c>
      <c r="E367">
        <v>-999</v>
      </c>
      <c r="F367">
        <v>570</v>
      </c>
      <c r="G367">
        <v>-999</v>
      </c>
      <c r="H367">
        <v>-999</v>
      </c>
      <c r="I367">
        <v>-999</v>
      </c>
      <c r="J367">
        <v>-999</v>
      </c>
      <c r="K367">
        <v>-999</v>
      </c>
      <c r="L367">
        <v>-999</v>
      </c>
      <c r="M367">
        <v>-999</v>
      </c>
      <c r="N367">
        <v>-999</v>
      </c>
      <c r="O367">
        <v>-999</v>
      </c>
      <c r="P367">
        <v>-999</v>
      </c>
      <c r="Q367" s="2" t="s">
        <v>18</v>
      </c>
    </row>
    <row r="368" spans="1:17">
      <c r="A368">
        <v>691</v>
      </c>
      <c r="B368">
        <v>18810501</v>
      </c>
      <c r="C368">
        <v>18810531</v>
      </c>
      <c r="D368">
        <v>5</v>
      </c>
      <c r="E368">
        <v>-999</v>
      </c>
      <c r="F368">
        <v>1190</v>
      </c>
      <c r="G368">
        <v>-999</v>
      </c>
      <c r="H368">
        <v>-999</v>
      </c>
      <c r="I368">
        <v>-999</v>
      </c>
      <c r="J368">
        <v>-999</v>
      </c>
      <c r="K368">
        <v>-999</v>
      </c>
      <c r="L368">
        <v>-999</v>
      </c>
      <c r="M368">
        <v>-999</v>
      </c>
      <c r="N368">
        <v>-999</v>
      </c>
      <c r="O368">
        <v>-999</v>
      </c>
      <c r="P368">
        <v>-999</v>
      </c>
      <c r="Q368" s="2" t="s">
        <v>18</v>
      </c>
    </row>
    <row r="369" spans="1:17">
      <c r="A369">
        <v>691</v>
      </c>
      <c r="B369">
        <v>18810601</v>
      </c>
      <c r="C369">
        <v>18810630</v>
      </c>
      <c r="D369">
        <v>5</v>
      </c>
      <c r="E369">
        <v>-999</v>
      </c>
      <c r="F369">
        <v>1450</v>
      </c>
      <c r="G369">
        <v>-999</v>
      </c>
      <c r="H369">
        <v>-999</v>
      </c>
      <c r="I369">
        <v>-999</v>
      </c>
      <c r="J369">
        <v>-999</v>
      </c>
      <c r="K369">
        <v>-999</v>
      </c>
      <c r="L369">
        <v>-999</v>
      </c>
      <c r="M369">
        <v>-999</v>
      </c>
      <c r="N369">
        <v>-999</v>
      </c>
      <c r="O369">
        <v>-999</v>
      </c>
      <c r="P369">
        <v>-999</v>
      </c>
      <c r="Q369" s="2" t="s">
        <v>18</v>
      </c>
    </row>
    <row r="370" spans="1:17">
      <c r="A370">
        <v>691</v>
      </c>
      <c r="B370">
        <v>18810701</v>
      </c>
      <c r="C370">
        <v>18810731</v>
      </c>
      <c r="D370">
        <v>5</v>
      </c>
      <c r="E370">
        <v>-999</v>
      </c>
      <c r="F370">
        <v>1830</v>
      </c>
      <c r="G370">
        <v>-999</v>
      </c>
      <c r="H370">
        <v>-999</v>
      </c>
      <c r="I370">
        <v>-999</v>
      </c>
      <c r="J370">
        <v>-999</v>
      </c>
      <c r="K370">
        <v>-999</v>
      </c>
      <c r="L370">
        <v>-999</v>
      </c>
      <c r="M370">
        <v>-999</v>
      </c>
      <c r="N370">
        <v>-999</v>
      </c>
      <c r="O370">
        <v>-999</v>
      </c>
      <c r="P370">
        <v>-999</v>
      </c>
      <c r="Q370" s="2" t="s">
        <v>18</v>
      </c>
    </row>
    <row r="371" spans="1:17">
      <c r="A371">
        <v>691</v>
      </c>
      <c r="B371">
        <v>18810801</v>
      </c>
      <c r="C371">
        <v>18810831</v>
      </c>
      <c r="D371">
        <v>5</v>
      </c>
      <c r="E371">
        <v>-999</v>
      </c>
      <c r="F371">
        <v>1570</v>
      </c>
      <c r="G371">
        <v>-999</v>
      </c>
      <c r="H371">
        <v>-999</v>
      </c>
      <c r="I371">
        <v>-999</v>
      </c>
      <c r="J371">
        <v>-999</v>
      </c>
      <c r="K371">
        <v>-999</v>
      </c>
      <c r="L371">
        <v>-999</v>
      </c>
      <c r="M371">
        <v>-999</v>
      </c>
      <c r="N371">
        <v>-999</v>
      </c>
      <c r="O371">
        <v>-999</v>
      </c>
      <c r="P371">
        <v>-999</v>
      </c>
      <c r="Q371" s="2" t="s">
        <v>18</v>
      </c>
    </row>
    <row r="372" spans="1:17">
      <c r="A372">
        <v>691</v>
      </c>
      <c r="B372">
        <v>18810901</v>
      </c>
      <c r="C372">
        <v>18810930</v>
      </c>
      <c r="D372">
        <v>5</v>
      </c>
      <c r="E372">
        <v>-999</v>
      </c>
      <c r="F372">
        <v>1250</v>
      </c>
      <c r="G372">
        <v>-999</v>
      </c>
      <c r="H372">
        <v>-999</v>
      </c>
      <c r="I372">
        <v>-999</v>
      </c>
      <c r="J372">
        <v>-999</v>
      </c>
      <c r="K372">
        <v>-999</v>
      </c>
      <c r="L372">
        <v>-999</v>
      </c>
      <c r="M372">
        <v>-999</v>
      </c>
      <c r="N372">
        <v>-999</v>
      </c>
      <c r="O372">
        <v>-999</v>
      </c>
      <c r="P372">
        <v>-999</v>
      </c>
      <c r="Q372" s="2" t="s">
        <v>18</v>
      </c>
    </row>
    <row r="373" spans="1:17">
      <c r="A373">
        <v>691</v>
      </c>
      <c r="B373">
        <v>18811001</v>
      </c>
      <c r="C373">
        <v>18811031</v>
      </c>
      <c r="D373">
        <v>5</v>
      </c>
      <c r="E373">
        <v>-999</v>
      </c>
      <c r="F373">
        <v>570</v>
      </c>
      <c r="G373">
        <v>-999</v>
      </c>
      <c r="H373">
        <v>-999</v>
      </c>
      <c r="I373">
        <v>-999</v>
      </c>
      <c r="J373">
        <v>-999</v>
      </c>
      <c r="K373">
        <v>-999</v>
      </c>
      <c r="L373">
        <v>-999</v>
      </c>
      <c r="M373">
        <v>-999</v>
      </c>
      <c r="N373">
        <v>-999</v>
      </c>
      <c r="O373">
        <v>-999</v>
      </c>
      <c r="P373">
        <v>-999</v>
      </c>
      <c r="Q373" s="2" t="s">
        <v>18</v>
      </c>
    </row>
    <row r="374" spans="1:17">
      <c r="A374">
        <v>691</v>
      </c>
      <c r="B374">
        <v>18811101</v>
      </c>
      <c r="C374">
        <v>18811130</v>
      </c>
      <c r="D374">
        <v>5</v>
      </c>
      <c r="E374">
        <v>-999</v>
      </c>
      <c r="F374">
        <v>710</v>
      </c>
      <c r="G374">
        <v>-999</v>
      </c>
      <c r="H374">
        <v>-999</v>
      </c>
      <c r="I374">
        <v>-999</v>
      </c>
      <c r="J374">
        <v>-999</v>
      </c>
      <c r="K374">
        <v>-999</v>
      </c>
      <c r="L374">
        <v>-999</v>
      </c>
      <c r="M374">
        <v>-999</v>
      </c>
      <c r="N374">
        <v>-999</v>
      </c>
      <c r="O374">
        <v>-999</v>
      </c>
      <c r="P374">
        <v>-999</v>
      </c>
      <c r="Q374" s="2" t="s">
        <v>18</v>
      </c>
    </row>
    <row r="375" spans="1:17">
      <c r="A375">
        <v>691</v>
      </c>
      <c r="B375">
        <v>18811201</v>
      </c>
      <c r="C375">
        <v>18811231</v>
      </c>
      <c r="D375">
        <v>5</v>
      </c>
      <c r="E375">
        <v>-999</v>
      </c>
      <c r="F375">
        <v>290</v>
      </c>
      <c r="G375">
        <v>-999</v>
      </c>
      <c r="H375">
        <v>-999</v>
      </c>
      <c r="I375">
        <v>-999</v>
      </c>
      <c r="J375">
        <v>-999</v>
      </c>
      <c r="K375">
        <v>-999</v>
      </c>
      <c r="L375">
        <v>-999</v>
      </c>
      <c r="M375">
        <v>-999</v>
      </c>
      <c r="N375">
        <v>-999</v>
      </c>
      <c r="O375">
        <v>-999</v>
      </c>
      <c r="P375">
        <v>-999</v>
      </c>
      <c r="Q375" s="2" t="s">
        <v>18</v>
      </c>
    </row>
    <row r="376" spans="1:17">
      <c r="A376">
        <v>691</v>
      </c>
      <c r="B376">
        <v>18820101</v>
      </c>
      <c r="C376">
        <v>18820131</v>
      </c>
      <c r="D376">
        <v>5</v>
      </c>
      <c r="E376">
        <v>-999</v>
      </c>
      <c r="F376">
        <v>260</v>
      </c>
      <c r="G376">
        <v>-999</v>
      </c>
      <c r="H376">
        <v>-999</v>
      </c>
      <c r="I376">
        <v>-999</v>
      </c>
      <c r="J376">
        <v>-999</v>
      </c>
      <c r="K376">
        <v>-999</v>
      </c>
      <c r="L376">
        <v>-999</v>
      </c>
      <c r="M376">
        <v>-999</v>
      </c>
      <c r="N376">
        <v>-999</v>
      </c>
      <c r="O376">
        <v>-999</v>
      </c>
      <c r="P376">
        <v>-999</v>
      </c>
      <c r="Q376" s="2" t="s">
        <v>18</v>
      </c>
    </row>
    <row r="377" spans="1:17">
      <c r="A377">
        <v>691</v>
      </c>
      <c r="B377">
        <v>18820201</v>
      </c>
      <c r="C377">
        <v>18820228</v>
      </c>
      <c r="D377">
        <v>5</v>
      </c>
      <c r="E377">
        <v>-999</v>
      </c>
      <c r="F377">
        <v>400</v>
      </c>
      <c r="G377">
        <v>-999</v>
      </c>
      <c r="H377">
        <v>-999</v>
      </c>
      <c r="I377">
        <v>-999</v>
      </c>
      <c r="J377">
        <v>-999</v>
      </c>
      <c r="K377">
        <v>-999</v>
      </c>
      <c r="L377">
        <v>-999</v>
      </c>
      <c r="M377">
        <v>-999</v>
      </c>
      <c r="N377">
        <v>-999</v>
      </c>
      <c r="O377">
        <v>-999</v>
      </c>
      <c r="P377">
        <v>-999</v>
      </c>
      <c r="Q377" s="2" t="s">
        <v>18</v>
      </c>
    </row>
    <row r="378" spans="1:17">
      <c r="A378">
        <v>691</v>
      </c>
      <c r="B378">
        <v>18820301</v>
      </c>
      <c r="C378">
        <v>18820331</v>
      </c>
      <c r="D378">
        <v>5</v>
      </c>
      <c r="E378">
        <v>-999</v>
      </c>
      <c r="F378">
        <v>700</v>
      </c>
      <c r="G378">
        <v>-999</v>
      </c>
      <c r="H378">
        <v>-999</v>
      </c>
      <c r="I378">
        <v>-999</v>
      </c>
      <c r="J378">
        <v>-999</v>
      </c>
      <c r="K378">
        <v>-999</v>
      </c>
      <c r="L378">
        <v>-999</v>
      </c>
      <c r="M378">
        <v>-999</v>
      </c>
      <c r="N378">
        <v>-999</v>
      </c>
      <c r="O378">
        <v>-999</v>
      </c>
      <c r="P378">
        <v>-999</v>
      </c>
      <c r="Q378" s="2" t="s">
        <v>18</v>
      </c>
    </row>
    <row r="379" spans="1:17">
      <c r="A379">
        <v>691</v>
      </c>
      <c r="B379">
        <v>18820401</v>
      </c>
      <c r="C379">
        <v>18820430</v>
      </c>
      <c r="D379">
        <v>5</v>
      </c>
      <c r="E379">
        <v>-999</v>
      </c>
      <c r="F379">
        <v>820</v>
      </c>
      <c r="G379">
        <v>-999</v>
      </c>
      <c r="H379">
        <v>-999</v>
      </c>
      <c r="I379">
        <v>-999</v>
      </c>
      <c r="J379">
        <v>-999</v>
      </c>
      <c r="K379">
        <v>-999</v>
      </c>
      <c r="L379">
        <v>-999</v>
      </c>
      <c r="M379">
        <v>-999</v>
      </c>
      <c r="N379">
        <v>-999</v>
      </c>
      <c r="O379">
        <v>-999</v>
      </c>
      <c r="P379">
        <v>-999</v>
      </c>
      <c r="Q379" s="2" t="s">
        <v>18</v>
      </c>
    </row>
    <row r="380" spans="1:17">
      <c r="A380">
        <v>691</v>
      </c>
      <c r="B380">
        <v>18820501</v>
      </c>
      <c r="C380">
        <v>18820531</v>
      </c>
      <c r="D380">
        <v>5</v>
      </c>
      <c r="E380">
        <v>-999</v>
      </c>
      <c r="F380">
        <v>1190</v>
      </c>
      <c r="G380">
        <v>-999</v>
      </c>
      <c r="H380">
        <v>-999</v>
      </c>
      <c r="I380">
        <v>-999</v>
      </c>
      <c r="J380">
        <v>-999</v>
      </c>
      <c r="K380">
        <v>-999</v>
      </c>
      <c r="L380">
        <v>-999</v>
      </c>
      <c r="M380">
        <v>-999</v>
      </c>
      <c r="N380">
        <v>-999</v>
      </c>
      <c r="O380">
        <v>-999</v>
      </c>
      <c r="P380">
        <v>-999</v>
      </c>
      <c r="Q380" s="2" t="s">
        <v>18</v>
      </c>
    </row>
    <row r="381" spans="1:17">
      <c r="A381">
        <v>691</v>
      </c>
      <c r="B381">
        <v>18820601</v>
      </c>
      <c r="C381">
        <v>18820630</v>
      </c>
      <c r="D381">
        <v>5</v>
      </c>
      <c r="E381">
        <v>-999</v>
      </c>
      <c r="F381">
        <v>1490</v>
      </c>
      <c r="G381">
        <v>-999</v>
      </c>
      <c r="H381">
        <v>-999</v>
      </c>
      <c r="I381">
        <v>-999</v>
      </c>
      <c r="J381">
        <v>-999</v>
      </c>
      <c r="K381">
        <v>-999</v>
      </c>
      <c r="L381">
        <v>-999</v>
      </c>
      <c r="M381">
        <v>-999</v>
      </c>
      <c r="N381">
        <v>-999</v>
      </c>
      <c r="O381">
        <v>-999</v>
      </c>
      <c r="P381">
        <v>-999</v>
      </c>
      <c r="Q381" s="2" t="s">
        <v>18</v>
      </c>
    </row>
    <row r="382" spans="1:17">
      <c r="A382">
        <v>691</v>
      </c>
      <c r="B382">
        <v>18820701</v>
      </c>
      <c r="C382">
        <v>18820731</v>
      </c>
      <c r="D382">
        <v>5</v>
      </c>
      <c r="E382">
        <v>-999</v>
      </c>
      <c r="F382">
        <v>1740</v>
      </c>
      <c r="G382">
        <v>-999</v>
      </c>
      <c r="H382">
        <v>-999</v>
      </c>
      <c r="I382">
        <v>-999</v>
      </c>
      <c r="J382">
        <v>-999</v>
      </c>
      <c r="K382">
        <v>-999</v>
      </c>
      <c r="L382">
        <v>-999</v>
      </c>
      <c r="M382">
        <v>-999</v>
      </c>
      <c r="N382">
        <v>-999</v>
      </c>
      <c r="O382">
        <v>-999</v>
      </c>
      <c r="P382">
        <v>-999</v>
      </c>
      <c r="Q382" s="2" t="s">
        <v>18</v>
      </c>
    </row>
    <row r="383" spans="1:17">
      <c r="A383">
        <v>691</v>
      </c>
      <c r="B383">
        <v>18820801</v>
      </c>
      <c r="C383">
        <v>18820831</v>
      </c>
      <c r="D383">
        <v>5</v>
      </c>
      <c r="E383">
        <v>-999</v>
      </c>
      <c r="F383">
        <v>1580</v>
      </c>
      <c r="G383">
        <v>-999</v>
      </c>
      <c r="H383">
        <v>-999</v>
      </c>
      <c r="I383">
        <v>-999</v>
      </c>
      <c r="J383">
        <v>-999</v>
      </c>
      <c r="K383">
        <v>-999</v>
      </c>
      <c r="L383">
        <v>-999</v>
      </c>
      <c r="M383">
        <v>-999</v>
      </c>
      <c r="N383">
        <v>-999</v>
      </c>
      <c r="O383">
        <v>-999</v>
      </c>
      <c r="P383">
        <v>-999</v>
      </c>
      <c r="Q383" s="2" t="s">
        <v>18</v>
      </c>
    </row>
    <row r="384" spans="1:17">
      <c r="A384">
        <v>691</v>
      </c>
      <c r="B384">
        <v>18820901</v>
      </c>
      <c r="C384">
        <v>18820930</v>
      </c>
      <c r="D384">
        <v>5</v>
      </c>
      <c r="E384">
        <v>-999</v>
      </c>
      <c r="F384">
        <v>1400</v>
      </c>
      <c r="G384">
        <v>-999</v>
      </c>
      <c r="H384">
        <v>-999</v>
      </c>
      <c r="I384">
        <v>-999</v>
      </c>
      <c r="J384">
        <v>-999</v>
      </c>
      <c r="K384">
        <v>-999</v>
      </c>
      <c r="L384">
        <v>-999</v>
      </c>
      <c r="M384">
        <v>-999</v>
      </c>
      <c r="N384">
        <v>-999</v>
      </c>
      <c r="O384">
        <v>-999</v>
      </c>
      <c r="P384">
        <v>-999</v>
      </c>
      <c r="Q384" s="2" t="s">
        <v>18</v>
      </c>
    </row>
    <row r="385" spans="1:17">
      <c r="A385">
        <v>691</v>
      </c>
      <c r="B385">
        <v>18821001</v>
      </c>
      <c r="C385">
        <v>18821031</v>
      </c>
      <c r="D385">
        <v>5</v>
      </c>
      <c r="E385">
        <v>-999</v>
      </c>
      <c r="F385">
        <v>900</v>
      </c>
      <c r="G385">
        <v>-999</v>
      </c>
      <c r="H385">
        <v>-999</v>
      </c>
      <c r="I385">
        <v>-999</v>
      </c>
      <c r="J385">
        <v>-999</v>
      </c>
      <c r="K385">
        <v>-999</v>
      </c>
      <c r="L385">
        <v>-999</v>
      </c>
      <c r="M385">
        <v>-999</v>
      </c>
      <c r="N385">
        <v>-999</v>
      </c>
      <c r="O385">
        <v>-999</v>
      </c>
      <c r="P385">
        <v>-999</v>
      </c>
      <c r="Q385" s="2" t="s">
        <v>18</v>
      </c>
    </row>
    <row r="386" spans="1:17">
      <c r="A386">
        <v>691</v>
      </c>
      <c r="B386">
        <v>18821101</v>
      </c>
      <c r="C386">
        <v>18821130</v>
      </c>
      <c r="D386">
        <v>5</v>
      </c>
      <c r="E386">
        <v>-999</v>
      </c>
      <c r="F386">
        <v>490</v>
      </c>
      <c r="G386">
        <v>-999</v>
      </c>
      <c r="H386">
        <v>-999</v>
      </c>
      <c r="I386">
        <v>-999</v>
      </c>
      <c r="J386">
        <v>-999</v>
      </c>
      <c r="K386">
        <v>-999</v>
      </c>
      <c r="L386">
        <v>-999</v>
      </c>
      <c r="M386">
        <v>-999</v>
      </c>
      <c r="N386">
        <v>-999</v>
      </c>
      <c r="O386">
        <v>-999</v>
      </c>
      <c r="P386">
        <v>-999</v>
      </c>
      <c r="Q386" s="2" t="s">
        <v>18</v>
      </c>
    </row>
    <row r="387" spans="1:17">
      <c r="A387">
        <v>691</v>
      </c>
      <c r="B387">
        <v>18821201</v>
      </c>
      <c r="C387">
        <v>18821231</v>
      </c>
      <c r="D387">
        <v>5</v>
      </c>
      <c r="E387">
        <v>-999</v>
      </c>
      <c r="F387">
        <v>160</v>
      </c>
      <c r="G387">
        <v>-999</v>
      </c>
      <c r="H387">
        <v>-999</v>
      </c>
      <c r="I387">
        <v>-999</v>
      </c>
      <c r="J387">
        <v>-999</v>
      </c>
      <c r="K387">
        <v>-999</v>
      </c>
      <c r="L387">
        <v>-999</v>
      </c>
      <c r="M387">
        <v>-999</v>
      </c>
      <c r="N387">
        <v>-999</v>
      </c>
      <c r="O387">
        <v>-999</v>
      </c>
      <c r="P387">
        <v>-999</v>
      </c>
      <c r="Q387" s="2" t="s">
        <v>18</v>
      </c>
    </row>
    <row r="388" spans="1:17">
      <c r="A388">
        <v>691</v>
      </c>
      <c r="B388">
        <v>18830101</v>
      </c>
      <c r="C388">
        <v>18830131</v>
      </c>
      <c r="D388">
        <v>5</v>
      </c>
      <c r="E388">
        <v>-999</v>
      </c>
      <c r="F388">
        <v>100</v>
      </c>
      <c r="G388">
        <v>-999</v>
      </c>
      <c r="H388">
        <v>-999</v>
      </c>
      <c r="I388">
        <v>-999</v>
      </c>
      <c r="J388">
        <v>-999</v>
      </c>
      <c r="K388">
        <v>-999</v>
      </c>
      <c r="L388">
        <v>-999</v>
      </c>
      <c r="M388">
        <v>-999</v>
      </c>
      <c r="N388">
        <v>-999</v>
      </c>
      <c r="O388">
        <v>-999</v>
      </c>
      <c r="P388">
        <v>-999</v>
      </c>
      <c r="Q388" s="2" t="s">
        <v>18</v>
      </c>
    </row>
    <row r="389" spans="1:17">
      <c r="A389">
        <v>691</v>
      </c>
      <c r="B389">
        <v>18830201</v>
      </c>
      <c r="C389">
        <v>18830228</v>
      </c>
      <c r="D389">
        <v>5</v>
      </c>
      <c r="E389">
        <v>-999</v>
      </c>
      <c r="F389">
        <v>420</v>
      </c>
      <c r="G389">
        <v>-999</v>
      </c>
      <c r="H389">
        <v>-999</v>
      </c>
      <c r="I389">
        <v>-999</v>
      </c>
      <c r="J389">
        <v>-999</v>
      </c>
      <c r="K389">
        <v>-999</v>
      </c>
      <c r="L389">
        <v>-999</v>
      </c>
      <c r="M389">
        <v>-999</v>
      </c>
      <c r="N389">
        <v>-999</v>
      </c>
      <c r="O389">
        <v>-999</v>
      </c>
      <c r="P389">
        <v>-999</v>
      </c>
      <c r="Q389" s="2" t="s">
        <v>18</v>
      </c>
    </row>
    <row r="390" spans="1:17">
      <c r="A390">
        <v>691</v>
      </c>
      <c r="B390">
        <v>18830301</v>
      </c>
      <c r="C390">
        <v>18830331</v>
      </c>
      <c r="D390">
        <v>5</v>
      </c>
      <c r="E390">
        <v>-999</v>
      </c>
      <c r="F390">
        <v>-80</v>
      </c>
      <c r="G390">
        <v>-999</v>
      </c>
      <c r="H390">
        <v>-999</v>
      </c>
      <c r="I390">
        <v>-999</v>
      </c>
      <c r="J390">
        <v>-999</v>
      </c>
      <c r="K390">
        <v>-999</v>
      </c>
      <c r="L390">
        <v>-999</v>
      </c>
      <c r="M390">
        <v>-999</v>
      </c>
      <c r="N390">
        <v>-999</v>
      </c>
      <c r="O390">
        <v>-999</v>
      </c>
      <c r="P390">
        <v>-999</v>
      </c>
      <c r="Q390" s="2" t="s">
        <v>18</v>
      </c>
    </row>
    <row r="391" spans="1:17">
      <c r="A391">
        <v>691</v>
      </c>
      <c r="B391">
        <v>18830401</v>
      </c>
      <c r="C391">
        <v>18830430</v>
      </c>
      <c r="D391">
        <v>5</v>
      </c>
      <c r="E391">
        <v>-999</v>
      </c>
      <c r="F391">
        <v>640</v>
      </c>
      <c r="G391">
        <v>-999</v>
      </c>
      <c r="H391">
        <v>-999</v>
      </c>
      <c r="I391">
        <v>-999</v>
      </c>
      <c r="J391">
        <v>-999</v>
      </c>
      <c r="K391">
        <v>-999</v>
      </c>
      <c r="L391">
        <v>-999</v>
      </c>
      <c r="M391">
        <v>-999</v>
      </c>
      <c r="N391">
        <v>-999</v>
      </c>
      <c r="O391">
        <v>-999</v>
      </c>
      <c r="P391">
        <v>-999</v>
      </c>
      <c r="Q391" s="2" t="s">
        <v>18</v>
      </c>
    </row>
    <row r="392" spans="1:17">
      <c r="A392">
        <v>691</v>
      </c>
      <c r="B392">
        <v>18830501</v>
      </c>
      <c r="C392">
        <v>18830531</v>
      </c>
      <c r="D392">
        <v>5</v>
      </c>
      <c r="E392">
        <v>-999</v>
      </c>
      <c r="F392">
        <v>1210</v>
      </c>
      <c r="G392">
        <v>-999</v>
      </c>
      <c r="H392">
        <v>-999</v>
      </c>
      <c r="I392">
        <v>-999</v>
      </c>
      <c r="J392">
        <v>-999</v>
      </c>
      <c r="K392">
        <v>-999</v>
      </c>
      <c r="L392">
        <v>-999</v>
      </c>
      <c r="M392">
        <v>-999</v>
      </c>
      <c r="N392">
        <v>-999</v>
      </c>
      <c r="O392">
        <v>-999</v>
      </c>
      <c r="P392">
        <v>-999</v>
      </c>
      <c r="Q392" s="2" t="s">
        <v>18</v>
      </c>
    </row>
    <row r="393" spans="1:17">
      <c r="A393">
        <v>691</v>
      </c>
      <c r="B393">
        <v>18830601</v>
      </c>
      <c r="C393">
        <v>18830630</v>
      </c>
      <c r="D393">
        <v>5</v>
      </c>
      <c r="E393">
        <v>-999</v>
      </c>
      <c r="F393">
        <v>1560</v>
      </c>
      <c r="G393">
        <v>-999</v>
      </c>
      <c r="H393">
        <v>-999</v>
      </c>
      <c r="I393">
        <v>-999</v>
      </c>
      <c r="J393">
        <v>-999</v>
      </c>
      <c r="K393">
        <v>-999</v>
      </c>
      <c r="L393">
        <v>-999</v>
      </c>
      <c r="M393">
        <v>-999</v>
      </c>
      <c r="N393">
        <v>-999</v>
      </c>
      <c r="O393">
        <v>-999</v>
      </c>
      <c r="P393">
        <v>-999</v>
      </c>
      <c r="Q393" s="2" t="s">
        <v>18</v>
      </c>
    </row>
    <row r="394" spans="1:17">
      <c r="A394">
        <v>691</v>
      </c>
      <c r="B394">
        <v>18830701</v>
      </c>
      <c r="C394">
        <v>18830731</v>
      </c>
      <c r="D394">
        <v>5</v>
      </c>
      <c r="E394">
        <v>-999</v>
      </c>
      <c r="F394">
        <v>1700</v>
      </c>
      <c r="G394">
        <v>-999</v>
      </c>
      <c r="H394">
        <v>-999</v>
      </c>
      <c r="I394">
        <v>-999</v>
      </c>
      <c r="J394">
        <v>-999</v>
      </c>
      <c r="K394">
        <v>-999</v>
      </c>
      <c r="L394">
        <v>-999</v>
      </c>
      <c r="M394">
        <v>-999</v>
      </c>
      <c r="N394">
        <v>-999</v>
      </c>
      <c r="O394">
        <v>-999</v>
      </c>
      <c r="P394">
        <v>-999</v>
      </c>
      <c r="Q394" s="2" t="s">
        <v>18</v>
      </c>
    </row>
    <row r="395" spans="1:17">
      <c r="A395">
        <v>691</v>
      </c>
      <c r="B395">
        <v>18830801</v>
      </c>
      <c r="C395">
        <v>18830831</v>
      </c>
      <c r="D395">
        <v>5</v>
      </c>
      <c r="E395">
        <v>-999</v>
      </c>
      <c r="F395">
        <v>1590</v>
      </c>
      <c r="G395">
        <v>-999</v>
      </c>
      <c r="H395">
        <v>-999</v>
      </c>
      <c r="I395">
        <v>-999</v>
      </c>
      <c r="J395">
        <v>-999</v>
      </c>
      <c r="K395">
        <v>-999</v>
      </c>
      <c r="L395">
        <v>-999</v>
      </c>
      <c r="M395">
        <v>-999</v>
      </c>
      <c r="N395">
        <v>-999</v>
      </c>
      <c r="O395">
        <v>-999</v>
      </c>
      <c r="P395">
        <v>-999</v>
      </c>
      <c r="Q395" s="2" t="s">
        <v>18</v>
      </c>
    </row>
    <row r="396" spans="1:17">
      <c r="A396">
        <v>691</v>
      </c>
      <c r="B396">
        <v>18830901</v>
      </c>
      <c r="C396">
        <v>18830930</v>
      </c>
      <c r="D396">
        <v>5</v>
      </c>
      <c r="E396">
        <v>-999</v>
      </c>
      <c r="F396">
        <v>1350</v>
      </c>
      <c r="G396">
        <v>-999</v>
      </c>
      <c r="H396">
        <v>-999</v>
      </c>
      <c r="I396">
        <v>-999</v>
      </c>
      <c r="J396">
        <v>-999</v>
      </c>
      <c r="K396">
        <v>-999</v>
      </c>
      <c r="L396">
        <v>-999</v>
      </c>
      <c r="M396">
        <v>-999</v>
      </c>
      <c r="N396">
        <v>-999</v>
      </c>
      <c r="O396">
        <v>-999</v>
      </c>
      <c r="P396">
        <v>-999</v>
      </c>
      <c r="Q396" s="2" t="s">
        <v>18</v>
      </c>
    </row>
    <row r="397" spans="1:17">
      <c r="A397">
        <v>691</v>
      </c>
      <c r="B397">
        <v>18831001</v>
      </c>
      <c r="C397">
        <v>18831031</v>
      </c>
      <c r="D397">
        <v>5</v>
      </c>
      <c r="E397">
        <v>-999</v>
      </c>
      <c r="F397">
        <v>970</v>
      </c>
      <c r="G397">
        <v>-999</v>
      </c>
      <c r="H397">
        <v>-999</v>
      </c>
      <c r="I397">
        <v>-999</v>
      </c>
      <c r="J397">
        <v>-999</v>
      </c>
      <c r="K397">
        <v>-999</v>
      </c>
      <c r="L397">
        <v>-999</v>
      </c>
      <c r="M397">
        <v>-999</v>
      </c>
      <c r="N397">
        <v>-999</v>
      </c>
      <c r="O397">
        <v>-999</v>
      </c>
      <c r="P397">
        <v>-999</v>
      </c>
      <c r="Q397" s="2" t="s">
        <v>18</v>
      </c>
    </row>
    <row r="398" spans="1:17">
      <c r="A398">
        <v>691</v>
      </c>
      <c r="B398">
        <v>18831101</v>
      </c>
      <c r="C398">
        <v>18831130</v>
      </c>
      <c r="D398">
        <v>5</v>
      </c>
      <c r="E398">
        <v>-999</v>
      </c>
      <c r="F398">
        <v>610</v>
      </c>
      <c r="G398">
        <v>-999</v>
      </c>
      <c r="H398">
        <v>-999</v>
      </c>
      <c r="I398">
        <v>-999</v>
      </c>
      <c r="J398">
        <v>-999</v>
      </c>
      <c r="K398">
        <v>-999</v>
      </c>
      <c r="L398">
        <v>-999</v>
      </c>
      <c r="M398">
        <v>-999</v>
      </c>
      <c r="N398">
        <v>-999</v>
      </c>
      <c r="O398">
        <v>-999</v>
      </c>
      <c r="P398">
        <v>-999</v>
      </c>
      <c r="Q398" s="2" t="s">
        <v>18</v>
      </c>
    </row>
    <row r="399" spans="1:17">
      <c r="A399">
        <v>691</v>
      </c>
      <c r="B399">
        <v>18831201</v>
      </c>
      <c r="C399">
        <v>18831231</v>
      </c>
      <c r="D399">
        <v>5</v>
      </c>
      <c r="E399">
        <v>-999</v>
      </c>
      <c r="F399">
        <v>280</v>
      </c>
      <c r="G399">
        <v>-999</v>
      </c>
      <c r="H399">
        <v>-999</v>
      </c>
      <c r="I399">
        <v>-999</v>
      </c>
      <c r="J399">
        <v>-999</v>
      </c>
      <c r="K399">
        <v>-999</v>
      </c>
      <c r="L399">
        <v>-999</v>
      </c>
      <c r="M399">
        <v>-999</v>
      </c>
      <c r="N399">
        <v>-999</v>
      </c>
      <c r="O399">
        <v>-999</v>
      </c>
      <c r="P399">
        <v>-999</v>
      </c>
      <c r="Q399" s="2" t="s">
        <v>18</v>
      </c>
    </row>
    <row r="400" spans="1:17">
      <c r="A400">
        <v>691</v>
      </c>
      <c r="B400">
        <v>18840101</v>
      </c>
      <c r="C400">
        <v>18840131</v>
      </c>
      <c r="D400">
        <v>5</v>
      </c>
      <c r="E400">
        <v>-999</v>
      </c>
      <c r="F400">
        <v>500</v>
      </c>
      <c r="G400">
        <v>-999</v>
      </c>
      <c r="H400">
        <v>-999</v>
      </c>
      <c r="I400">
        <v>-999</v>
      </c>
      <c r="J400">
        <v>-999</v>
      </c>
      <c r="K400">
        <v>-999</v>
      </c>
      <c r="L400">
        <v>-999</v>
      </c>
      <c r="M400">
        <v>-999</v>
      </c>
      <c r="N400">
        <v>-999</v>
      </c>
      <c r="O400">
        <v>-999</v>
      </c>
      <c r="P400">
        <v>-999</v>
      </c>
      <c r="Q400" s="2" t="s">
        <v>18</v>
      </c>
    </row>
    <row r="401" spans="1:17">
      <c r="A401">
        <v>691</v>
      </c>
      <c r="B401">
        <v>18840201</v>
      </c>
      <c r="C401">
        <v>18840229</v>
      </c>
      <c r="D401">
        <v>5</v>
      </c>
      <c r="E401">
        <v>-999</v>
      </c>
      <c r="F401">
        <v>470</v>
      </c>
      <c r="G401">
        <v>-999</v>
      </c>
      <c r="H401">
        <v>-999</v>
      </c>
      <c r="I401">
        <v>-999</v>
      </c>
      <c r="J401">
        <v>-999</v>
      </c>
      <c r="K401">
        <v>-999</v>
      </c>
      <c r="L401">
        <v>-999</v>
      </c>
      <c r="M401">
        <v>-999</v>
      </c>
      <c r="N401">
        <v>-999</v>
      </c>
      <c r="O401">
        <v>-999</v>
      </c>
      <c r="P401">
        <v>-999</v>
      </c>
      <c r="Q401" s="2" t="s">
        <v>18</v>
      </c>
    </row>
    <row r="402" spans="1:17">
      <c r="A402">
        <v>691</v>
      </c>
      <c r="B402">
        <v>18840301</v>
      </c>
      <c r="C402">
        <v>18840331</v>
      </c>
      <c r="D402">
        <v>5</v>
      </c>
      <c r="E402">
        <v>-999</v>
      </c>
      <c r="F402">
        <v>550</v>
      </c>
      <c r="G402">
        <v>-999</v>
      </c>
      <c r="H402">
        <v>-999</v>
      </c>
      <c r="I402">
        <v>-999</v>
      </c>
      <c r="J402">
        <v>-999</v>
      </c>
      <c r="K402">
        <v>-999</v>
      </c>
      <c r="L402">
        <v>-999</v>
      </c>
      <c r="M402">
        <v>-999</v>
      </c>
      <c r="N402">
        <v>-999</v>
      </c>
      <c r="O402">
        <v>-999</v>
      </c>
      <c r="P402">
        <v>-999</v>
      </c>
      <c r="Q402" s="2" t="s">
        <v>18</v>
      </c>
    </row>
    <row r="403" spans="1:17">
      <c r="A403">
        <v>691</v>
      </c>
      <c r="B403">
        <v>18840401</v>
      </c>
      <c r="C403">
        <v>18840430</v>
      </c>
      <c r="D403">
        <v>5</v>
      </c>
      <c r="E403">
        <v>-999</v>
      </c>
      <c r="F403">
        <v>600</v>
      </c>
      <c r="G403">
        <v>-999</v>
      </c>
      <c r="H403">
        <v>-999</v>
      </c>
      <c r="I403">
        <v>-999</v>
      </c>
      <c r="J403">
        <v>-999</v>
      </c>
      <c r="K403">
        <v>-999</v>
      </c>
      <c r="L403">
        <v>-999</v>
      </c>
      <c r="M403">
        <v>-999</v>
      </c>
      <c r="N403">
        <v>-999</v>
      </c>
      <c r="O403">
        <v>-999</v>
      </c>
      <c r="P403">
        <v>-999</v>
      </c>
      <c r="Q403" s="2" t="s">
        <v>18</v>
      </c>
    </row>
    <row r="404" spans="1:17">
      <c r="A404">
        <v>691</v>
      </c>
      <c r="B404">
        <v>18840501</v>
      </c>
      <c r="C404">
        <v>18840531</v>
      </c>
      <c r="D404">
        <v>5</v>
      </c>
      <c r="E404">
        <v>-999</v>
      </c>
      <c r="F404">
        <v>1230</v>
      </c>
      <c r="G404">
        <v>-999</v>
      </c>
      <c r="H404">
        <v>-999</v>
      </c>
      <c r="I404">
        <v>-999</v>
      </c>
      <c r="J404">
        <v>-999</v>
      </c>
      <c r="K404">
        <v>-999</v>
      </c>
      <c r="L404">
        <v>-999</v>
      </c>
      <c r="M404">
        <v>-999</v>
      </c>
      <c r="N404">
        <v>-999</v>
      </c>
      <c r="O404">
        <v>-999</v>
      </c>
      <c r="P404">
        <v>-999</v>
      </c>
      <c r="Q404" s="2" t="s">
        <v>18</v>
      </c>
    </row>
    <row r="405" spans="1:17">
      <c r="A405">
        <v>691</v>
      </c>
      <c r="B405">
        <v>18840601</v>
      </c>
      <c r="C405">
        <v>18840630</v>
      </c>
      <c r="D405">
        <v>5</v>
      </c>
      <c r="E405">
        <v>-999</v>
      </c>
      <c r="F405">
        <v>1330</v>
      </c>
      <c r="G405">
        <v>-999</v>
      </c>
      <c r="H405">
        <v>-999</v>
      </c>
      <c r="I405">
        <v>-999</v>
      </c>
      <c r="J405">
        <v>-999</v>
      </c>
      <c r="K405">
        <v>-999</v>
      </c>
      <c r="L405">
        <v>-999</v>
      </c>
      <c r="M405">
        <v>-999</v>
      </c>
      <c r="N405">
        <v>-999</v>
      </c>
      <c r="O405">
        <v>-999</v>
      </c>
      <c r="P405">
        <v>-999</v>
      </c>
      <c r="Q405" s="2" t="s">
        <v>18</v>
      </c>
    </row>
    <row r="406" spans="1:17">
      <c r="A406">
        <v>691</v>
      </c>
      <c r="B406">
        <v>18840701</v>
      </c>
      <c r="C406">
        <v>18840731</v>
      </c>
      <c r="D406">
        <v>5</v>
      </c>
      <c r="E406">
        <v>-999</v>
      </c>
      <c r="F406">
        <v>1810</v>
      </c>
      <c r="G406">
        <v>-999</v>
      </c>
      <c r="H406">
        <v>-999</v>
      </c>
      <c r="I406">
        <v>-999</v>
      </c>
      <c r="J406">
        <v>-999</v>
      </c>
      <c r="K406">
        <v>-999</v>
      </c>
      <c r="L406">
        <v>-999</v>
      </c>
      <c r="M406">
        <v>-999</v>
      </c>
      <c r="N406">
        <v>-999</v>
      </c>
      <c r="O406">
        <v>-999</v>
      </c>
      <c r="P406">
        <v>-999</v>
      </c>
      <c r="Q406" s="2" t="s">
        <v>18</v>
      </c>
    </row>
    <row r="407" spans="1:17">
      <c r="A407">
        <v>691</v>
      </c>
      <c r="B407">
        <v>18840801</v>
      </c>
      <c r="C407">
        <v>18840831</v>
      </c>
      <c r="D407">
        <v>5</v>
      </c>
      <c r="E407">
        <v>-999</v>
      </c>
      <c r="F407">
        <v>1690</v>
      </c>
      <c r="G407">
        <v>-999</v>
      </c>
      <c r="H407">
        <v>-999</v>
      </c>
      <c r="I407">
        <v>-999</v>
      </c>
      <c r="J407">
        <v>-999</v>
      </c>
      <c r="K407">
        <v>-999</v>
      </c>
      <c r="L407">
        <v>-999</v>
      </c>
      <c r="M407">
        <v>-999</v>
      </c>
      <c r="N407">
        <v>-999</v>
      </c>
      <c r="O407">
        <v>-999</v>
      </c>
      <c r="P407">
        <v>-999</v>
      </c>
      <c r="Q407" s="2" t="s">
        <v>18</v>
      </c>
    </row>
    <row r="408" spans="1:17">
      <c r="A408">
        <v>691</v>
      </c>
      <c r="B408">
        <v>18840901</v>
      </c>
      <c r="C408">
        <v>18840930</v>
      </c>
      <c r="D408">
        <v>5</v>
      </c>
      <c r="E408">
        <v>-999</v>
      </c>
      <c r="F408">
        <v>1520</v>
      </c>
      <c r="G408">
        <v>-999</v>
      </c>
      <c r="H408">
        <v>-999</v>
      </c>
      <c r="I408">
        <v>-999</v>
      </c>
      <c r="J408">
        <v>-999</v>
      </c>
      <c r="K408">
        <v>-999</v>
      </c>
      <c r="L408">
        <v>-999</v>
      </c>
      <c r="M408">
        <v>-999</v>
      </c>
      <c r="N408">
        <v>-999</v>
      </c>
      <c r="O408">
        <v>-999</v>
      </c>
      <c r="P408">
        <v>-999</v>
      </c>
      <c r="Q408" s="2" t="s">
        <v>18</v>
      </c>
    </row>
    <row r="409" spans="1:17">
      <c r="A409">
        <v>691</v>
      </c>
      <c r="B409">
        <v>18841001</v>
      </c>
      <c r="C409">
        <v>18841031</v>
      </c>
      <c r="D409">
        <v>5</v>
      </c>
      <c r="E409">
        <v>-999</v>
      </c>
      <c r="F409">
        <v>930</v>
      </c>
      <c r="G409">
        <v>-999</v>
      </c>
      <c r="H409">
        <v>-999</v>
      </c>
      <c r="I409">
        <v>-999</v>
      </c>
      <c r="J409">
        <v>-999</v>
      </c>
      <c r="K409">
        <v>-999</v>
      </c>
      <c r="L409">
        <v>-999</v>
      </c>
      <c r="M409">
        <v>-999</v>
      </c>
      <c r="N409">
        <v>-999</v>
      </c>
      <c r="O409">
        <v>-999</v>
      </c>
      <c r="P409">
        <v>-999</v>
      </c>
      <c r="Q409" s="2" t="s">
        <v>18</v>
      </c>
    </row>
    <row r="410" spans="1:17">
      <c r="A410">
        <v>691</v>
      </c>
      <c r="B410">
        <v>18841101</v>
      </c>
      <c r="C410">
        <v>18841130</v>
      </c>
      <c r="D410">
        <v>5</v>
      </c>
      <c r="E410">
        <v>-999</v>
      </c>
      <c r="F410">
        <v>320</v>
      </c>
      <c r="G410">
        <v>-999</v>
      </c>
      <c r="H410">
        <v>-999</v>
      </c>
      <c r="I410">
        <v>-999</v>
      </c>
      <c r="J410">
        <v>-999</v>
      </c>
      <c r="K410">
        <v>-999</v>
      </c>
      <c r="L410">
        <v>-999</v>
      </c>
      <c r="M410">
        <v>-999</v>
      </c>
      <c r="N410">
        <v>-999</v>
      </c>
      <c r="O410">
        <v>-999</v>
      </c>
      <c r="P410">
        <v>-999</v>
      </c>
      <c r="Q410" s="2" t="s">
        <v>18</v>
      </c>
    </row>
    <row r="411" spans="1:17">
      <c r="A411">
        <v>691</v>
      </c>
      <c r="B411">
        <v>18841201</v>
      </c>
      <c r="C411">
        <v>18841231</v>
      </c>
      <c r="D411">
        <v>5</v>
      </c>
      <c r="E411">
        <v>-999</v>
      </c>
      <c r="F411">
        <v>330</v>
      </c>
      <c r="G411">
        <v>-999</v>
      </c>
      <c r="H411">
        <v>-999</v>
      </c>
      <c r="I411">
        <v>-999</v>
      </c>
      <c r="J411">
        <v>-999</v>
      </c>
      <c r="K411">
        <v>-999</v>
      </c>
      <c r="L411">
        <v>-999</v>
      </c>
      <c r="M411">
        <v>-999</v>
      </c>
      <c r="N411">
        <v>-999</v>
      </c>
      <c r="O411">
        <v>-999</v>
      </c>
      <c r="P411">
        <v>-999</v>
      </c>
      <c r="Q411" s="2" t="s">
        <v>18</v>
      </c>
    </row>
    <row r="412" spans="1:17">
      <c r="A412">
        <v>691</v>
      </c>
      <c r="B412">
        <v>18850101</v>
      </c>
      <c r="C412">
        <v>18850131</v>
      </c>
      <c r="D412">
        <v>5</v>
      </c>
      <c r="E412">
        <v>-999</v>
      </c>
      <c r="F412">
        <v>-90</v>
      </c>
      <c r="G412">
        <v>-999</v>
      </c>
      <c r="H412">
        <v>-999</v>
      </c>
      <c r="I412">
        <v>-999</v>
      </c>
      <c r="J412">
        <v>-999</v>
      </c>
      <c r="K412">
        <v>-999</v>
      </c>
      <c r="L412">
        <v>-999</v>
      </c>
      <c r="M412">
        <v>-999</v>
      </c>
      <c r="N412">
        <v>-999</v>
      </c>
      <c r="O412">
        <v>-999</v>
      </c>
      <c r="P412">
        <v>-999</v>
      </c>
      <c r="Q412" s="2" t="s">
        <v>18</v>
      </c>
    </row>
    <row r="413" spans="1:17">
      <c r="A413">
        <v>691</v>
      </c>
      <c r="B413">
        <v>18850201</v>
      </c>
      <c r="C413">
        <v>18850228</v>
      </c>
      <c r="D413">
        <v>5</v>
      </c>
      <c r="E413">
        <v>-999</v>
      </c>
      <c r="F413">
        <v>510</v>
      </c>
      <c r="G413">
        <v>-999</v>
      </c>
      <c r="H413">
        <v>-999</v>
      </c>
      <c r="I413">
        <v>-999</v>
      </c>
      <c r="J413">
        <v>-999</v>
      </c>
      <c r="K413">
        <v>-999</v>
      </c>
      <c r="L413">
        <v>-999</v>
      </c>
      <c r="M413">
        <v>-999</v>
      </c>
      <c r="N413">
        <v>-999</v>
      </c>
      <c r="O413">
        <v>-999</v>
      </c>
      <c r="P413">
        <v>-999</v>
      </c>
      <c r="Q413" s="2" t="s">
        <v>18</v>
      </c>
    </row>
    <row r="414" spans="1:17">
      <c r="A414">
        <v>691</v>
      </c>
      <c r="B414">
        <v>18850301</v>
      </c>
      <c r="C414">
        <v>18850331</v>
      </c>
      <c r="D414">
        <v>5</v>
      </c>
      <c r="E414">
        <v>-999</v>
      </c>
      <c r="F414">
        <v>360</v>
      </c>
      <c r="G414">
        <v>-999</v>
      </c>
      <c r="H414">
        <v>-999</v>
      </c>
      <c r="I414">
        <v>-999</v>
      </c>
      <c r="J414">
        <v>-999</v>
      </c>
      <c r="K414">
        <v>-999</v>
      </c>
      <c r="L414">
        <v>-999</v>
      </c>
      <c r="M414">
        <v>-999</v>
      </c>
      <c r="N414">
        <v>-999</v>
      </c>
      <c r="O414">
        <v>-999</v>
      </c>
      <c r="P414">
        <v>-999</v>
      </c>
      <c r="Q414" s="2" t="s">
        <v>18</v>
      </c>
    </row>
    <row r="415" spans="1:17">
      <c r="A415">
        <v>691</v>
      </c>
      <c r="B415">
        <v>18850401</v>
      </c>
      <c r="C415">
        <v>18850430</v>
      </c>
      <c r="D415">
        <v>5</v>
      </c>
      <c r="E415">
        <v>-999</v>
      </c>
      <c r="F415">
        <v>870</v>
      </c>
      <c r="G415">
        <v>-999</v>
      </c>
      <c r="H415">
        <v>-999</v>
      </c>
      <c r="I415">
        <v>-999</v>
      </c>
      <c r="J415">
        <v>-999</v>
      </c>
      <c r="K415">
        <v>-999</v>
      </c>
      <c r="L415">
        <v>-999</v>
      </c>
      <c r="M415">
        <v>-999</v>
      </c>
      <c r="N415">
        <v>-999</v>
      </c>
      <c r="O415">
        <v>-999</v>
      </c>
      <c r="P415">
        <v>-999</v>
      </c>
      <c r="Q415" s="2" t="s">
        <v>18</v>
      </c>
    </row>
    <row r="416" spans="1:17">
      <c r="A416">
        <v>691</v>
      </c>
      <c r="B416">
        <v>18850501</v>
      </c>
      <c r="C416">
        <v>18850531</v>
      </c>
      <c r="D416">
        <v>5</v>
      </c>
      <c r="E416">
        <v>-999</v>
      </c>
      <c r="F416">
        <v>980</v>
      </c>
      <c r="G416">
        <v>-999</v>
      </c>
      <c r="H416">
        <v>-999</v>
      </c>
      <c r="I416">
        <v>-999</v>
      </c>
      <c r="J416">
        <v>-999</v>
      </c>
      <c r="K416">
        <v>-999</v>
      </c>
      <c r="L416">
        <v>-999</v>
      </c>
      <c r="M416">
        <v>-999</v>
      </c>
      <c r="N416">
        <v>-999</v>
      </c>
      <c r="O416">
        <v>-999</v>
      </c>
      <c r="P416">
        <v>-999</v>
      </c>
      <c r="Q416" s="2" t="s">
        <v>18</v>
      </c>
    </row>
    <row r="417" spans="1:17">
      <c r="A417">
        <v>691</v>
      </c>
      <c r="B417">
        <v>18850601</v>
      </c>
      <c r="C417">
        <v>18850630</v>
      </c>
      <c r="D417">
        <v>5</v>
      </c>
      <c r="E417">
        <v>-999</v>
      </c>
      <c r="F417">
        <v>1580</v>
      </c>
      <c r="G417">
        <v>-999</v>
      </c>
      <c r="H417">
        <v>-999</v>
      </c>
      <c r="I417">
        <v>-999</v>
      </c>
      <c r="J417">
        <v>-999</v>
      </c>
      <c r="K417">
        <v>-999</v>
      </c>
      <c r="L417">
        <v>-999</v>
      </c>
      <c r="M417">
        <v>-999</v>
      </c>
      <c r="N417">
        <v>-999</v>
      </c>
      <c r="O417">
        <v>-999</v>
      </c>
      <c r="P417">
        <v>-999</v>
      </c>
      <c r="Q417" s="2" t="s">
        <v>18</v>
      </c>
    </row>
    <row r="418" spans="1:17">
      <c r="A418">
        <v>691</v>
      </c>
      <c r="B418">
        <v>18850701</v>
      </c>
      <c r="C418">
        <v>18850731</v>
      </c>
      <c r="D418">
        <v>5</v>
      </c>
      <c r="E418">
        <v>-999</v>
      </c>
      <c r="F418">
        <v>1700</v>
      </c>
      <c r="G418">
        <v>-999</v>
      </c>
      <c r="H418">
        <v>-999</v>
      </c>
      <c r="I418">
        <v>-999</v>
      </c>
      <c r="J418">
        <v>-999</v>
      </c>
      <c r="K418">
        <v>-999</v>
      </c>
      <c r="L418">
        <v>-999</v>
      </c>
      <c r="M418">
        <v>-999</v>
      </c>
      <c r="N418">
        <v>-999</v>
      </c>
      <c r="O418">
        <v>-999</v>
      </c>
      <c r="P418">
        <v>-999</v>
      </c>
      <c r="Q418" s="2" t="s">
        <v>18</v>
      </c>
    </row>
    <row r="419" spans="1:17">
      <c r="A419">
        <v>691</v>
      </c>
      <c r="B419">
        <v>18850801</v>
      </c>
      <c r="C419">
        <v>18850831</v>
      </c>
      <c r="D419">
        <v>5</v>
      </c>
      <c r="E419">
        <v>-999</v>
      </c>
      <c r="F419">
        <v>1420</v>
      </c>
      <c r="G419">
        <v>-999</v>
      </c>
      <c r="H419">
        <v>-999</v>
      </c>
      <c r="I419">
        <v>-999</v>
      </c>
      <c r="J419">
        <v>-999</v>
      </c>
      <c r="K419">
        <v>-999</v>
      </c>
      <c r="L419">
        <v>-999</v>
      </c>
      <c r="M419">
        <v>-999</v>
      </c>
      <c r="N419">
        <v>-999</v>
      </c>
      <c r="O419">
        <v>-999</v>
      </c>
      <c r="P419">
        <v>-999</v>
      </c>
      <c r="Q419" s="2" t="s">
        <v>18</v>
      </c>
    </row>
    <row r="420" spans="1:17">
      <c r="A420">
        <v>691</v>
      </c>
      <c r="B420">
        <v>18850901</v>
      </c>
      <c r="C420">
        <v>18850930</v>
      </c>
      <c r="D420">
        <v>5</v>
      </c>
      <c r="E420">
        <v>-999</v>
      </c>
      <c r="F420">
        <v>1250</v>
      </c>
      <c r="G420">
        <v>-999</v>
      </c>
      <c r="H420">
        <v>-999</v>
      </c>
      <c r="I420">
        <v>-999</v>
      </c>
      <c r="J420">
        <v>-999</v>
      </c>
      <c r="K420">
        <v>-999</v>
      </c>
      <c r="L420">
        <v>-999</v>
      </c>
      <c r="M420">
        <v>-999</v>
      </c>
      <c r="N420">
        <v>-999</v>
      </c>
      <c r="O420">
        <v>-999</v>
      </c>
      <c r="P420">
        <v>-999</v>
      </c>
      <c r="Q420" s="2" t="s">
        <v>18</v>
      </c>
    </row>
    <row r="421" spans="1:17">
      <c r="A421">
        <v>691</v>
      </c>
      <c r="B421">
        <v>18851001</v>
      </c>
      <c r="C421">
        <v>18851031</v>
      </c>
      <c r="D421">
        <v>5</v>
      </c>
      <c r="E421">
        <v>-999</v>
      </c>
      <c r="F421">
        <v>830</v>
      </c>
      <c r="G421">
        <v>-999</v>
      </c>
      <c r="H421">
        <v>-999</v>
      </c>
      <c r="I421">
        <v>-999</v>
      </c>
      <c r="J421">
        <v>-999</v>
      </c>
      <c r="K421">
        <v>-999</v>
      </c>
      <c r="L421">
        <v>-999</v>
      </c>
      <c r="M421">
        <v>-999</v>
      </c>
      <c r="N421">
        <v>-999</v>
      </c>
      <c r="O421">
        <v>-999</v>
      </c>
      <c r="P421">
        <v>-999</v>
      </c>
      <c r="Q421" s="2" t="s">
        <v>18</v>
      </c>
    </row>
    <row r="422" spans="1:17">
      <c r="A422">
        <v>691</v>
      </c>
      <c r="B422">
        <v>18851101</v>
      </c>
      <c r="C422">
        <v>18851130</v>
      </c>
      <c r="D422">
        <v>5</v>
      </c>
      <c r="E422">
        <v>-999</v>
      </c>
      <c r="F422">
        <v>230</v>
      </c>
      <c r="G422">
        <v>-999</v>
      </c>
      <c r="H422">
        <v>-999</v>
      </c>
      <c r="I422">
        <v>-999</v>
      </c>
      <c r="J422">
        <v>-999</v>
      </c>
      <c r="K422">
        <v>-999</v>
      </c>
      <c r="L422">
        <v>-999</v>
      </c>
      <c r="M422">
        <v>-999</v>
      </c>
      <c r="N422">
        <v>-999</v>
      </c>
      <c r="O422">
        <v>-999</v>
      </c>
      <c r="P422">
        <v>-999</v>
      </c>
      <c r="Q422" s="2" t="s">
        <v>18</v>
      </c>
    </row>
    <row r="423" spans="1:17">
      <c r="A423">
        <v>691</v>
      </c>
      <c r="B423">
        <v>18851201</v>
      </c>
      <c r="C423">
        <v>18851231</v>
      </c>
      <c r="D423">
        <v>5</v>
      </c>
      <c r="E423">
        <v>-999</v>
      </c>
      <c r="F423">
        <v>190</v>
      </c>
      <c r="G423">
        <v>-999</v>
      </c>
      <c r="H423">
        <v>-999</v>
      </c>
      <c r="I423">
        <v>-999</v>
      </c>
      <c r="J423">
        <v>-999</v>
      </c>
      <c r="K423">
        <v>-999</v>
      </c>
      <c r="L423">
        <v>-999</v>
      </c>
      <c r="M423">
        <v>-999</v>
      </c>
      <c r="N423">
        <v>-999</v>
      </c>
      <c r="O423">
        <v>-999</v>
      </c>
      <c r="P423">
        <v>-999</v>
      </c>
      <c r="Q423" s="2" t="s">
        <v>18</v>
      </c>
    </row>
    <row r="424" spans="1:17">
      <c r="A424">
        <v>691</v>
      </c>
      <c r="B424">
        <v>18860101</v>
      </c>
      <c r="C424">
        <v>18860131</v>
      </c>
      <c r="D424">
        <v>5</v>
      </c>
      <c r="E424">
        <v>-999</v>
      </c>
      <c r="F424">
        <v>30</v>
      </c>
      <c r="G424">
        <v>-999</v>
      </c>
      <c r="H424">
        <v>-999</v>
      </c>
      <c r="I424">
        <v>-999</v>
      </c>
      <c r="J424">
        <v>-999</v>
      </c>
      <c r="K424">
        <v>-999</v>
      </c>
      <c r="L424">
        <v>-999</v>
      </c>
      <c r="M424">
        <v>-999</v>
      </c>
      <c r="N424">
        <v>-999</v>
      </c>
      <c r="O424">
        <v>-999</v>
      </c>
      <c r="P424">
        <v>-999</v>
      </c>
      <c r="Q424" s="2" t="s">
        <v>18</v>
      </c>
    </row>
    <row r="425" spans="1:17">
      <c r="A425">
        <v>691</v>
      </c>
      <c r="B425">
        <v>18860201</v>
      </c>
      <c r="C425">
        <v>18860228</v>
      </c>
      <c r="D425">
        <v>5</v>
      </c>
      <c r="E425">
        <v>-999</v>
      </c>
      <c r="F425">
        <v>-200</v>
      </c>
      <c r="G425">
        <v>-999</v>
      </c>
      <c r="H425">
        <v>-999</v>
      </c>
      <c r="I425">
        <v>-999</v>
      </c>
      <c r="J425">
        <v>-999</v>
      </c>
      <c r="K425">
        <v>-999</v>
      </c>
      <c r="L425">
        <v>-999</v>
      </c>
      <c r="M425">
        <v>-999</v>
      </c>
      <c r="N425">
        <v>-999</v>
      </c>
      <c r="O425">
        <v>-999</v>
      </c>
      <c r="P425">
        <v>-999</v>
      </c>
      <c r="Q425" s="2" t="s">
        <v>18</v>
      </c>
    </row>
    <row r="426" spans="1:17">
      <c r="A426">
        <v>691</v>
      </c>
      <c r="B426">
        <v>18860301</v>
      </c>
      <c r="C426">
        <v>18860331</v>
      </c>
      <c r="D426">
        <v>5</v>
      </c>
      <c r="E426">
        <v>-999</v>
      </c>
      <c r="F426">
        <v>70</v>
      </c>
      <c r="G426">
        <v>-999</v>
      </c>
      <c r="H426">
        <v>-999</v>
      </c>
      <c r="I426">
        <v>-999</v>
      </c>
      <c r="J426">
        <v>-999</v>
      </c>
      <c r="K426">
        <v>-999</v>
      </c>
      <c r="L426">
        <v>-999</v>
      </c>
      <c r="M426">
        <v>-999</v>
      </c>
      <c r="N426">
        <v>-999</v>
      </c>
      <c r="O426">
        <v>-999</v>
      </c>
      <c r="P426">
        <v>-999</v>
      </c>
      <c r="Q426" s="2" t="s">
        <v>18</v>
      </c>
    </row>
    <row r="427" spans="1:17">
      <c r="A427">
        <v>691</v>
      </c>
      <c r="B427">
        <v>18860401</v>
      </c>
      <c r="C427">
        <v>18860430</v>
      </c>
      <c r="D427">
        <v>5</v>
      </c>
      <c r="E427">
        <v>-999</v>
      </c>
      <c r="F427">
        <v>800</v>
      </c>
      <c r="G427">
        <v>-999</v>
      </c>
      <c r="H427">
        <v>-999</v>
      </c>
      <c r="I427">
        <v>-999</v>
      </c>
      <c r="J427">
        <v>-999</v>
      </c>
      <c r="K427">
        <v>-999</v>
      </c>
      <c r="L427">
        <v>-999</v>
      </c>
      <c r="M427">
        <v>-999</v>
      </c>
      <c r="N427">
        <v>-999</v>
      </c>
      <c r="O427">
        <v>-999</v>
      </c>
      <c r="P427">
        <v>-999</v>
      </c>
      <c r="Q427" s="2" t="s">
        <v>18</v>
      </c>
    </row>
    <row r="428" spans="1:17">
      <c r="A428">
        <v>691</v>
      </c>
      <c r="B428">
        <v>18860501</v>
      </c>
      <c r="C428">
        <v>18860531</v>
      </c>
      <c r="D428">
        <v>5</v>
      </c>
      <c r="E428">
        <v>-999</v>
      </c>
      <c r="F428">
        <v>1230</v>
      </c>
      <c r="G428">
        <v>-999</v>
      </c>
      <c r="H428">
        <v>-999</v>
      </c>
      <c r="I428">
        <v>-999</v>
      </c>
      <c r="J428">
        <v>-999</v>
      </c>
      <c r="K428">
        <v>-999</v>
      </c>
      <c r="L428">
        <v>-999</v>
      </c>
      <c r="M428">
        <v>-999</v>
      </c>
      <c r="N428">
        <v>-999</v>
      </c>
      <c r="O428">
        <v>-999</v>
      </c>
      <c r="P428">
        <v>-999</v>
      </c>
      <c r="Q428" s="2" t="s">
        <v>18</v>
      </c>
    </row>
    <row r="429" spans="1:17">
      <c r="A429">
        <v>691</v>
      </c>
      <c r="B429">
        <v>18860601</v>
      </c>
      <c r="C429">
        <v>18860630</v>
      </c>
      <c r="D429">
        <v>5</v>
      </c>
      <c r="E429">
        <v>-999</v>
      </c>
      <c r="F429">
        <v>1430</v>
      </c>
      <c r="G429">
        <v>-999</v>
      </c>
      <c r="H429">
        <v>-999</v>
      </c>
      <c r="I429">
        <v>-999</v>
      </c>
      <c r="J429">
        <v>-999</v>
      </c>
      <c r="K429">
        <v>-999</v>
      </c>
      <c r="L429">
        <v>-999</v>
      </c>
      <c r="M429">
        <v>-999</v>
      </c>
      <c r="N429">
        <v>-999</v>
      </c>
      <c r="O429">
        <v>-999</v>
      </c>
      <c r="P429">
        <v>-999</v>
      </c>
      <c r="Q429" s="2" t="s">
        <v>18</v>
      </c>
    </row>
    <row r="430" spans="1:17">
      <c r="A430">
        <v>691</v>
      </c>
      <c r="B430">
        <v>18860701</v>
      </c>
      <c r="C430">
        <v>18860731</v>
      </c>
      <c r="D430">
        <v>5</v>
      </c>
      <c r="E430">
        <v>-999</v>
      </c>
      <c r="F430">
        <v>1630</v>
      </c>
      <c r="G430">
        <v>-999</v>
      </c>
      <c r="H430">
        <v>-999</v>
      </c>
      <c r="I430">
        <v>-999</v>
      </c>
      <c r="J430">
        <v>-999</v>
      </c>
      <c r="K430">
        <v>-999</v>
      </c>
      <c r="L430">
        <v>-999</v>
      </c>
      <c r="M430">
        <v>-999</v>
      </c>
      <c r="N430">
        <v>-999</v>
      </c>
      <c r="O430">
        <v>-999</v>
      </c>
      <c r="P430">
        <v>-999</v>
      </c>
      <c r="Q430" s="2" t="s">
        <v>18</v>
      </c>
    </row>
    <row r="431" spans="1:17">
      <c r="A431">
        <v>691</v>
      </c>
      <c r="B431">
        <v>18860801</v>
      </c>
      <c r="C431">
        <v>18860831</v>
      </c>
      <c r="D431">
        <v>5</v>
      </c>
      <c r="E431">
        <v>-999</v>
      </c>
      <c r="F431">
        <v>1640</v>
      </c>
      <c r="G431">
        <v>-999</v>
      </c>
      <c r="H431">
        <v>-999</v>
      </c>
      <c r="I431">
        <v>-999</v>
      </c>
      <c r="J431">
        <v>-999</v>
      </c>
      <c r="K431">
        <v>-999</v>
      </c>
      <c r="L431">
        <v>-999</v>
      </c>
      <c r="M431">
        <v>-999</v>
      </c>
      <c r="N431">
        <v>-999</v>
      </c>
      <c r="O431">
        <v>-999</v>
      </c>
      <c r="P431">
        <v>-999</v>
      </c>
      <c r="Q431" s="2" t="s">
        <v>18</v>
      </c>
    </row>
    <row r="432" spans="1:17">
      <c r="A432">
        <v>691</v>
      </c>
      <c r="B432">
        <v>18860901</v>
      </c>
      <c r="C432">
        <v>18860930</v>
      </c>
      <c r="D432">
        <v>5</v>
      </c>
      <c r="E432">
        <v>-999</v>
      </c>
      <c r="F432">
        <v>1470</v>
      </c>
      <c r="G432">
        <v>-999</v>
      </c>
      <c r="H432">
        <v>-999</v>
      </c>
      <c r="I432">
        <v>-999</v>
      </c>
      <c r="J432">
        <v>-999</v>
      </c>
      <c r="K432">
        <v>-999</v>
      </c>
      <c r="L432">
        <v>-999</v>
      </c>
      <c r="M432">
        <v>-999</v>
      </c>
      <c r="N432">
        <v>-999</v>
      </c>
      <c r="O432">
        <v>-999</v>
      </c>
      <c r="P432">
        <v>-999</v>
      </c>
      <c r="Q432" s="2" t="s">
        <v>18</v>
      </c>
    </row>
    <row r="433" spans="1:17">
      <c r="A433">
        <v>691</v>
      </c>
      <c r="B433">
        <v>18861001</v>
      </c>
      <c r="C433">
        <v>18861031</v>
      </c>
      <c r="D433">
        <v>5</v>
      </c>
      <c r="E433">
        <v>-999</v>
      </c>
      <c r="F433">
        <v>960</v>
      </c>
      <c r="G433">
        <v>-999</v>
      </c>
      <c r="H433">
        <v>-999</v>
      </c>
      <c r="I433">
        <v>-999</v>
      </c>
      <c r="J433">
        <v>-999</v>
      </c>
      <c r="K433">
        <v>-999</v>
      </c>
      <c r="L433">
        <v>-999</v>
      </c>
      <c r="M433">
        <v>-999</v>
      </c>
      <c r="N433">
        <v>-999</v>
      </c>
      <c r="O433">
        <v>-999</v>
      </c>
      <c r="P433">
        <v>-999</v>
      </c>
      <c r="Q433" s="2" t="s">
        <v>18</v>
      </c>
    </row>
    <row r="434" spans="1:17">
      <c r="A434">
        <v>691</v>
      </c>
      <c r="B434">
        <v>18861101</v>
      </c>
      <c r="C434">
        <v>18861130</v>
      </c>
      <c r="D434">
        <v>5</v>
      </c>
      <c r="E434">
        <v>-999</v>
      </c>
      <c r="F434">
        <v>690</v>
      </c>
      <c r="G434">
        <v>-999</v>
      </c>
      <c r="H434">
        <v>-999</v>
      </c>
      <c r="I434">
        <v>-999</v>
      </c>
      <c r="J434">
        <v>-999</v>
      </c>
      <c r="K434">
        <v>-999</v>
      </c>
      <c r="L434">
        <v>-999</v>
      </c>
      <c r="M434">
        <v>-999</v>
      </c>
      <c r="N434">
        <v>-999</v>
      </c>
      <c r="O434">
        <v>-999</v>
      </c>
      <c r="P434">
        <v>-999</v>
      </c>
      <c r="Q434" s="2" t="s">
        <v>18</v>
      </c>
    </row>
    <row r="435" spans="1:17">
      <c r="A435">
        <v>691</v>
      </c>
      <c r="B435">
        <v>18861201</v>
      </c>
      <c r="C435">
        <v>18861231</v>
      </c>
      <c r="D435">
        <v>5</v>
      </c>
      <c r="E435">
        <v>-999</v>
      </c>
      <c r="F435">
        <v>220</v>
      </c>
      <c r="G435">
        <v>-999</v>
      </c>
      <c r="H435">
        <v>-999</v>
      </c>
      <c r="I435">
        <v>-999</v>
      </c>
      <c r="J435">
        <v>-999</v>
      </c>
      <c r="K435">
        <v>-999</v>
      </c>
      <c r="L435">
        <v>-999</v>
      </c>
      <c r="M435">
        <v>-999</v>
      </c>
      <c r="N435">
        <v>-999</v>
      </c>
      <c r="O435">
        <v>-999</v>
      </c>
      <c r="P435">
        <v>-999</v>
      </c>
      <c r="Q435" s="2" t="s">
        <v>18</v>
      </c>
    </row>
    <row r="436" spans="1:17">
      <c r="A436">
        <v>691</v>
      </c>
      <c r="B436">
        <v>18870101</v>
      </c>
      <c r="C436">
        <v>18870131</v>
      </c>
      <c r="D436">
        <v>5</v>
      </c>
      <c r="E436">
        <v>-999</v>
      </c>
      <c r="F436">
        <v>-140</v>
      </c>
      <c r="G436">
        <v>-999</v>
      </c>
      <c r="H436">
        <v>-999</v>
      </c>
      <c r="I436">
        <v>-999</v>
      </c>
      <c r="J436">
        <v>-999</v>
      </c>
      <c r="K436">
        <v>-999</v>
      </c>
      <c r="L436">
        <v>-999</v>
      </c>
      <c r="M436">
        <v>-999</v>
      </c>
      <c r="N436">
        <v>-999</v>
      </c>
      <c r="O436">
        <v>-999</v>
      </c>
      <c r="P436">
        <v>-999</v>
      </c>
      <c r="Q436" s="2" t="s">
        <v>18</v>
      </c>
    </row>
    <row r="437" spans="1:17">
      <c r="A437">
        <v>691</v>
      </c>
      <c r="B437">
        <v>18870201</v>
      </c>
      <c r="C437">
        <v>18870228</v>
      </c>
      <c r="D437">
        <v>5</v>
      </c>
      <c r="E437">
        <v>-999</v>
      </c>
      <c r="F437">
        <v>170</v>
      </c>
      <c r="G437">
        <v>-999</v>
      </c>
      <c r="H437">
        <v>-999</v>
      </c>
      <c r="I437">
        <v>-999</v>
      </c>
      <c r="J437">
        <v>-999</v>
      </c>
      <c r="K437">
        <v>-999</v>
      </c>
      <c r="L437">
        <v>-999</v>
      </c>
      <c r="M437">
        <v>-999</v>
      </c>
      <c r="N437">
        <v>-999</v>
      </c>
      <c r="O437">
        <v>-999</v>
      </c>
      <c r="P437">
        <v>-999</v>
      </c>
      <c r="Q437" s="2" t="s">
        <v>18</v>
      </c>
    </row>
    <row r="438" spans="1:17">
      <c r="A438">
        <v>691</v>
      </c>
      <c r="B438">
        <v>18870301</v>
      </c>
      <c r="C438">
        <v>18870331</v>
      </c>
      <c r="D438">
        <v>5</v>
      </c>
      <c r="E438">
        <v>-999</v>
      </c>
      <c r="F438">
        <v>240</v>
      </c>
      <c r="G438">
        <v>-999</v>
      </c>
      <c r="H438">
        <v>-999</v>
      </c>
      <c r="I438">
        <v>-999</v>
      </c>
      <c r="J438">
        <v>-999</v>
      </c>
      <c r="K438">
        <v>-999</v>
      </c>
      <c r="L438">
        <v>-999</v>
      </c>
      <c r="M438">
        <v>-999</v>
      </c>
      <c r="N438">
        <v>-999</v>
      </c>
      <c r="O438">
        <v>-999</v>
      </c>
      <c r="P438">
        <v>-999</v>
      </c>
      <c r="Q438" s="2" t="s">
        <v>18</v>
      </c>
    </row>
    <row r="439" spans="1:17">
      <c r="A439">
        <v>691</v>
      </c>
      <c r="B439">
        <v>18870401</v>
      </c>
      <c r="C439">
        <v>18870430</v>
      </c>
      <c r="D439">
        <v>5</v>
      </c>
      <c r="E439">
        <v>-999</v>
      </c>
      <c r="F439">
        <v>650</v>
      </c>
      <c r="G439">
        <v>-999</v>
      </c>
      <c r="H439">
        <v>-999</v>
      </c>
      <c r="I439">
        <v>-999</v>
      </c>
      <c r="J439">
        <v>-999</v>
      </c>
      <c r="K439">
        <v>-999</v>
      </c>
      <c r="L439">
        <v>-999</v>
      </c>
      <c r="M439">
        <v>-999</v>
      </c>
      <c r="N439">
        <v>-999</v>
      </c>
      <c r="O439">
        <v>-999</v>
      </c>
      <c r="P439">
        <v>-999</v>
      </c>
      <c r="Q439" s="2" t="s">
        <v>18</v>
      </c>
    </row>
    <row r="440" spans="1:17">
      <c r="A440">
        <v>691</v>
      </c>
      <c r="B440">
        <v>18870501</v>
      </c>
      <c r="C440">
        <v>18870531</v>
      </c>
      <c r="D440">
        <v>5</v>
      </c>
      <c r="E440">
        <v>-999</v>
      </c>
      <c r="F440">
        <v>1000</v>
      </c>
      <c r="G440">
        <v>-999</v>
      </c>
      <c r="H440">
        <v>-999</v>
      </c>
      <c r="I440">
        <v>-999</v>
      </c>
      <c r="J440">
        <v>-999</v>
      </c>
      <c r="K440">
        <v>-999</v>
      </c>
      <c r="L440">
        <v>-999</v>
      </c>
      <c r="M440">
        <v>-999</v>
      </c>
      <c r="N440">
        <v>-999</v>
      </c>
      <c r="O440">
        <v>-999</v>
      </c>
      <c r="P440">
        <v>-999</v>
      </c>
      <c r="Q440" s="2" t="s">
        <v>18</v>
      </c>
    </row>
    <row r="441" spans="1:17">
      <c r="A441">
        <v>691</v>
      </c>
      <c r="B441">
        <v>18870601</v>
      </c>
      <c r="C441">
        <v>18870630</v>
      </c>
      <c r="D441">
        <v>5</v>
      </c>
      <c r="E441">
        <v>-999</v>
      </c>
      <c r="F441">
        <v>1520</v>
      </c>
      <c r="G441">
        <v>-999</v>
      </c>
      <c r="H441">
        <v>-999</v>
      </c>
      <c r="I441">
        <v>-999</v>
      </c>
      <c r="J441">
        <v>-999</v>
      </c>
      <c r="K441">
        <v>-999</v>
      </c>
      <c r="L441">
        <v>-999</v>
      </c>
      <c r="M441">
        <v>-999</v>
      </c>
      <c r="N441">
        <v>-999</v>
      </c>
      <c r="O441">
        <v>-999</v>
      </c>
      <c r="P441">
        <v>-999</v>
      </c>
      <c r="Q441" s="2" t="s">
        <v>18</v>
      </c>
    </row>
    <row r="442" spans="1:17">
      <c r="A442">
        <v>691</v>
      </c>
      <c r="B442">
        <v>18870701</v>
      </c>
      <c r="C442">
        <v>18870731</v>
      </c>
      <c r="D442">
        <v>5</v>
      </c>
      <c r="E442">
        <v>-999</v>
      </c>
      <c r="F442">
        <v>1800</v>
      </c>
      <c r="G442">
        <v>-999</v>
      </c>
      <c r="H442">
        <v>-999</v>
      </c>
      <c r="I442">
        <v>-999</v>
      </c>
      <c r="J442">
        <v>-999</v>
      </c>
      <c r="K442">
        <v>-999</v>
      </c>
      <c r="L442">
        <v>-999</v>
      </c>
      <c r="M442">
        <v>-999</v>
      </c>
      <c r="N442">
        <v>-999</v>
      </c>
      <c r="O442">
        <v>-999</v>
      </c>
      <c r="P442">
        <v>-999</v>
      </c>
      <c r="Q442" s="2" t="s">
        <v>18</v>
      </c>
    </row>
    <row r="443" spans="1:17">
      <c r="A443">
        <v>691</v>
      </c>
      <c r="B443">
        <v>18870801</v>
      </c>
      <c r="C443">
        <v>18870831</v>
      </c>
      <c r="D443">
        <v>5</v>
      </c>
      <c r="E443">
        <v>-999</v>
      </c>
      <c r="F443">
        <v>1570</v>
      </c>
      <c r="G443">
        <v>-999</v>
      </c>
      <c r="H443">
        <v>-999</v>
      </c>
      <c r="I443">
        <v>-999</v>
      </c>
      <c r="J443">
        <v>-999</v>
      </c>
      <c r="K443">
        <v>-999</v>
      </c>
      <c r="L443">
        <v>-999</v>
      </c>
      <c r="M443">
        <v>-999</v>
      </c>
      <c r="N443">
        <v>-999</v>
      </c>
      <c r="O443">
        <v>-999</v>
      </c>
      <c r="P443">
        <v>-999</v>
      </c>
      <c r="Q443" s="2" t="s">
        <v>18</v>
      </c>
    </row>
    <row r="444" spans="1:17">
      <c r="A444">
        <v>691</v>
      </c>
      <c r="B444">
        <v>18870901</v>
      </c>
      <c r="C444">
        <v>18870930</v>
      </c>
      <c r="D444">
        <v>5</v>
      </c>
      <c r="E444">
        <v>-999</v>
      </c>
      <c r="F444">
        <v>1290</v>
      </c>
      <c r="G444">
        <v>-999</v>
      </c>
      <c r="H444">
        <v>-999</v>
      </c>
      <c r="I444">
        <v>-999</v>
      </c>
      <c r="J444">
        <v>-999</v>
      </c>
      <c r="K444">
        <v>-999</v>
      </c>
      <c r="L444">
        <v>-999</v>
      </c>
      <c r="M444">
        <v>-999</v>
      </c>
      <c r="N444">
        <v>-999</v>
      </c>
      <c r="O444">
        <v>-999</v>
      </c>
      <c r="P444">
        <v>-999</v>
      </c>
      <c r="Q444" s="2" t="s">
        <v>18</v>
      </c>
    </row>
    <row r="445" spans="1:17">
      <c r="A445">
        <v>691</v>
      </c>
      <c r="B445">
        <v>18871001</v>
      </c>
      <c r="C445">
        <v>18871031</v>
      </c>
      <c r="D445">
        <v>5</v>
      </c>
      <c r="E445">
        <v>-999</v>
      </c>
      <c r="F445">
        <v>680</v>
      </c>
      <c r="G445">
        <v>-999</v>
      </c>
      <c r="H445">
        <v>-999</v>
      </c>
      <c r="I445">
        <v>-999</v>
      </c>
      <c r="J445">
        <v>-999</v>
      </c>
      <c r="K445">
        <v>-999</v>
      </c>
      <c r="L445">
        <v>-999</v>
      </c>
      <c r="M445">
        <v>-999</v>
      </c>
      <c r="N445">
        <v>-999</v>
      </c>
      <c r="O445">
        <v>-999</v>
      </c>
      <c r="P445">
        <v>-999</v>
      </c>
      <c r="Q445" s="2" t="s">
        <v>18</v>
      </c>
    </row>
    <row r="446" spans="1:17">
      <c r="A446">
        <v>691</v>
      </c>
      <c r="B446">
        <v>18871101</v>
      </c>
      <c r="C446">
        <v>18871130</v>
      </c>
      <c r="D446">
        <v>5</v>
      </c>
      <c r="E446">
        <v>-999</v>
      </c>
      <c r="F446">
        <v>430</v>
      </c>
      <c r="G446">
        <v>-999</v>
      </c>
      <c r="H446">
        <v>-999</v>
      </c>
      <c r="I446">
        <v>-999</v>
      </c>
      <c r="J446">
        <v>-999</v>
      </c>
      <c r="K446">
        <v>-999</v>
      </c>
      <c r="L446">
        <v>-999</v>
      </c>
      <c r="M446">
        <v>-999</v>
      </c>
      <c r="N446">
        <v>-999</v>
      </c>
      <c r="O446">
        <v>-999</v>
      </c>
      <c r="P446">
        <v>-999</v>
      </c>
      <c r="Q446" s="2" t="s">
        <v>18</v>
      </c>
    </row>
    <row r="447" spans="1:17">
      <c r="A447">
        <v>691</v>
      </c>
      <c r="B447">
        <v>18871201</v>
      </c>
      <c r="C447">
        <v>18871231</v>
      </c>
      <c r="D447">
        <v>5</v>
      </c>
      <c r="E447">
        <v>-999</v>
      </c>
      <c r="F447">
        <v>120</v>
      </c>
      <c r="G447">
        <v>-999</v>
      </c>
      <c r="H447">
        <v>-999</v>
      </c>
      <c r="I447">
        <v>-999</v>
      </c>
      <c r="J447">
        <v>-999</v>
      </c>
      <c r="K447">
        <v>-999</v>
      </c>
      <c r="L447">
        <v>-999</v>
      </c>
      <c r="M447">
        <v>-999</v>
      </c>
      <c r="N447">
        <v>-999</v>
      </c>
      <c r="O447">
        <v>-999</v>
      </c>
      <c r="P447">
        <v>-999</v>
      </c>
      <c r="Q447" s="2" t="s">
        <v>18</v>
      </c>
    </row>
    <row r="448" spans="1:17">
      <c r="A448">
        <v>691</v>
      </c>
      <c r="B448">
        <v>18880101</v>
      </c>
      <c r="C448">
        <v>18880131</v>
      </c>
      <c r="D448">
        <v>5</v>
      </c>
      <c r="E448">
        <v>-999</v>
      </c>
      <c r="F448">
        <v>20</v>
      </c>
      <c r="G448">
        <v>-999</v>
      </c>
      <c r="H448">
        <v>-999</v>
      </c>
      <c r="I448">
        <v>-999</v>
      </c>
      <c r="J448">
        <v>-999</v>
      </c>
      <c r="K448">
        <v>-999</v>
      </c>
      <c r="L448">
        <v>-999</v>
      </c>
      <c r="M448">
        <v>-999</v>
      </c>
      <c r="N448">
        <v>-999</v>
      </c>
      <c r="O448">
        <v>-999</v>
      </c>
      <c r="P448">
        <v>-999</v>
      </c>
      <c r="Q448" s="2" t="s">
        <v>18</v>
      </c>
    </row>
    <row r="449" spans="1:17">
      <c r="A449">
        <v>691</v>
      </c>
      <c r="B449">
        <v>18880201</v>
      </c>
      <c r="C449">
        <v>18880229</v>
      </c>
      <c r="D449">
        <v>5</v>
      </c>
      <c r="E449">
        <v>-999</v>
      </c>
      <c r="F449">
        <v>-180</v>
      </c>
      <c r="G449">
        <v>-999</v>
      </c>
      <c r="H449">
        <v>-999</v>
      </c>
      <c r="I449">
        <v>-999</v>
      </c>
      <c r="J449">
        <v>-999</v>
      </c>
      <c r="K449">
        <v>-999</v>
      </c>
      <c r="L449">
        <v>-999</v>
      </c>
      <c r="M449">
        <v>-999</v>
      </c>
      <c r="N449">
        <v>-999</v>
      </c>
      <c r="O449">
        <v>-999</v>
      </c>
      <c r="P449">
        <v>-999</v>
      </c>
      <c r="Q449" s="2" t="s">
        <v>18</v>
      </c>
    </row>
    <row r="450" spans="1:17">
      <c r="A450">
        <v>691</v>
      </c>
      <c r="B450">
        <v>18880301</v>
      </c>
      <c r="C450">
        <v>18880331</v>
      </c>
      <c r="D450">
        <v>5</v>
      </c>
      <c r="E450">
        <v>-999</v>
      </c>
      <c r="F450">
        <v>60</v>
      </c>
      <c r="G450">
        <v>-999</v>
      </c>
      <c r="H450">
        <v>-999</v>
      </c>
      <c r="I450">
        <v>-999</v>
      </c>
      <c r="J450">
        <v>-999</v>
      </c>
      <c r="K450">
        <v>-999</v>
      </c>
      <c r="L450">
        <v>-999</v>
      </c>
      <c r="M450">
        <v>-999</v>
      </c>
      <c r="N450">
        <v>-999</v>
      </c>
      <c r="O450">
        <v>-999</v>
      </c>
      <c r="P450">
        <v>-999</v>
      </c>
      <c r="Q450" s="2" t="s">
        <v>18</v>
      </c>
    </row>
    <row r="451" spans="1:17">
      <c r="A451">
        <v>691</v>
      </c>
      <c r="B451">
        <v>18880401</v>
      </c>
      <c r="C451">
        <v>18880430</v>
      </c>
      <c r="D451">
        <v>5</v>
      </c>
      <c r="E451">
        <v>-999</v>
      </c>
      <c r="F451">
        <v>570</v>
      </c>
      <c r="G451">
        <v>-999</v>
      </c>
      <c r="H451">
        <v>-999</v>
      </c>
      <c r="I451">
        <v>-999</v>
      </c>
      <c r="J451">
        <v>-999</v>
      </c>
      <c r="K451">
        <v>-999</v>
      </c>
      <c r="L451">
        <v>-999</v>
      </c>
      <c r="M451">
        <v>-999</v>
      </c>
      <c r="N451">
        <v>-999</v>
      </c>
      <c r="O451">
        <v>-999</v>
      </c>
      <c r="P451">
        <v>-999</v>
      </c>
      <c r="Q451" s="2" t="s">
        <v>18</v>
      </c>
    </row>
    <row r="452" spans="1:17">
      <c r="A452">
        <v>691</v>
      </c>
      <c r="B452">
        <v>18880501</v>
      </c>
      <c r="C452">
        <v>18880531</v>
      </c>
      <c r="D452">
        <v>5</v>
      </c>
      <c r="E452">
        <v>-999</v>
      </c>
      <c r="F452">
        <v>1110</v>
      </c>
      <c r="G452">
        <v>-999</v>
      </c>
      <c r="H452">
        <v>-999</v>
      </c>
      <c r="I452">
        <v>-999</v>
      </c>
      <c r="J452">
        <v>-999</v>
      </c>
      <c r="K452">
        <v>-999</v>
      </c>
      <c r="L452">
        <v>-999</v>
      </c>
      <c r="M452">
        <v>-999</v>
      </c>
      <c r="N452">
        <v>-999</v>
      </c>
      <c r="O452">
        <v>-999</v>
      </c>
      <c r="P452">
        <v>-999</v>
      </c>
      <c r="Q452" s="2" t="s">
        <v>18</v>
      </c>
    </row>
    <row r="453" spans="1:17">
      <c r="A453">
        <v>691</v>
      </c>
      <c r="B453">
        <v>18880601</v>
      </c>
      <c r="C453">
        <v>18880630</v>
      </c>
      <c r="D453">
        <v>5</v>
      </c>
      <c r="E453">
        <v>-999</v>
      </c>
      <c r="F453">
        <v>1510</v>
      </c>
      <c r="G453">
        <v>-999</v>
      </c>
      <c r="H453">
        <v>-999</v>
      </c>
      <c r="I453">
        <v>-999</v>
      </c>
      <c r="J453">
        <v>-999</v>
      </c>
      <c r="K453">
        <v>-999</v>
      </c>
      <c r="L453">
        <v>-999</v>
      </c>
      <c r="M453">
        <v>-999</v>
      </c>
      <c r="N453">
        <v>-999</v>
      </c>
      <c r="O453">
        <v>-999</v>
      </c>
      <c r="P453">
        <v>-999</v>
      </c>
      <c r="Q453" s="2" t="s">
        <v>18</v>
      </c>
    </row>
    <row r="454" spans="1:17">
      <c r="A454">
        <v>691</v>
      </c>
      <c r="B454">
        <v>18880701</v>
      </c>
      <c r="C454">
        <v>18880731</v>
      </c>
      <c r="D454">
        <v>5</v>
      </c>
      <c r="E454">
        <v>-999</v>
      </c>
      <c r="F454">
        <v>1460</v>
      </c>
      <c r="G454">
        <v>-999</v>
      </c>
      <c r="H454">
        <v>-999</v>
      </c>
      <c r="I454">
        <v>-999</v>
      </c>
      <c r="J454">
        <v>-999</v>
      </c>
      <c r="K454">
        <v>-999</v>
      </c>
      <c r="L454">
        <v>-999</v>
      </c>
      <c r="M454">
        <v>-999</v>
      </c>
      <c r="N454">
        <v>-999</v>
      </c>
      <c r="O454">
        <v>-999</v>
      </c>
      <c r="P454">
        <v>-999</v>
      </c>
      <c r="Q454" s="2" t="s">
        <v>18</v>
      </c>
    </row>
    <row r="455" spans="1:17">
      <c r="A455">
        <v>691</v>
      </c>
      <c r="B455">
        <v>18880801</v>
      </c>
      <c r="C455">
        <v>18880831</v>
      </c>
      <c r="D455">
        <v>5</v>
      </c>
      <c r="E455">
        <v>-999</v>
      </c>
      <c r="F455">
        <v>1500</v>
      </c>
      <c r="G455">
        <v>-999</v>
      </c>
      <c r="H455">
        <v>-999</v>
      </c>
      <c r="I455">
        <v>-999</v>
      </c>
      <c r="J455">
        <v>-999</v>
      </c>
      <c r="K455">
        <v>-999</v>
      </c>
      <c r="L455">
        <v>-999</v>
      </c>
      <c r="M455">
        <v>-999</v>
      </c>
      <c r="N455">
        <v>-999</v>
      </c>
      <c r="O455">
        <v>-999</v>
      </c>
      <c r="P455">
        <v>-999</v>
      </c>
      <c r="Q455" s="2" t="s">
        <v>18</v>
      </c>
    </row>
    <row r="456" spans="1:17">
      <c r="A456">
        <v>691</v>
      </c>
      <c r="B456">
        <v>18880901</v>
      </c>
      <c r="C456">
        <v>18880930</v>
      </c>
      <c r="D456">
        <v>5</v>
      </c>
      <c r="E456">
        <v>-999</v>
      </c>
      <c r="F456">
        <v>1200</v>
      </c>
      <c r="G456">
        <v>-999</v>
      </c>
      <c r="H456">
        <v>-999</v>
      </c>
      <c r="I456">
        <v>-999</v>
      </c>
      <c r="J456">
        <v>-999</v>
      </c>
      <c r="K456">
        <v>-999</v>
      </c>
      <c r="L456">
        <v>-999</v>
      </c>
      <c r="M456">
        <v>-999</v>
      </c>
      <c r="N456">
        <v>-999</v>
      </c>
      <c r="O456">
        <v>-999</v>
      </c>
      <c r="P456">
        <v>-999</v>
      </c>
      <c r="Q456" s="2" t="s">
        <v>18</v>
      </c>
    </row>
    <row r="457" spans="1:17">
      <c r="A457">
        <v>691</v>
      </c>
      <c r="B457">
        <v>18881001</v>
      </c>
      <c r="C457">
        <v>18881031</v>
      </c>
      <c r="D457">
        <v>5</v>
      </c>
      <c r="E457">
        <v>-999</v>
      </c>
      <c r="F457">
        <v>710</v>
      </c>
      <c r="G457">
        <v>-999</v>
      </c>
      <c r="H457">
        <v>-999</v>
      </c>
      <c r="I457">
        <v>-999</v>
      </c>
      <c r="J457">
        <v>-999</v>
      </c>
      <c r="K457">
        <v>-999</v>
      </c>
      <c r="L457">
        <v>-999</v>
      </c>
      <c r="M457">
        <v>-999</v>
      </c>
      <c r="N457">
        <v>-999</v>
      </c>
      <c r="O457">
        <v>-999</v>
      </c>
      <c r="P457">
        <v>-999</v>
      </c>
      <c r="Q457" s="2" t="s">
        <v>18</v>
      </c>
    </row>
    <row r="458" spans="1:17">
      <c r="A458">
        <v>691</v>
      </c>
      <c r="B458">
        <v>18881101</v>
      </c>
      <c r="C458">
        <v>18881130</v>
      </c>
      <c r="D458">
        <v>5</v>
      </c>
      <c r="E458">
        <v>-999</v>
      </c>
      <c r="F458">
        <v>440</v>
      </c>
      <c r="G458">
        <v>-999</v>
      </c>
      <c r="H458">
        <v>-999</v>
      </c>
      <c r="I458">
        <v>-999</v>
      </c>
      <c r="J458">
        <v>-999</v>
      </c>
      <c r="K458">
        <v>-999</v>
      </c>
      <c r="L458">
        <v>-999</v>
      </c>
      <c r="M458">
        <v>-999</v>
      </c>
      <c r="N458">
        <v>-999</v>
      </c>
      <c r="O458">
        <v>-999</v>
      </c>
      <c r="P458">
        <v>-999</v>
      </c>
      <c r="Q458" s="2" t="s">
        <v>18</v>
      </c>
    </row>
    <row r="459" spans="1:17">
      <c r="A459">
        <v>691</v>
      </c>
      <c r="B459">
        <v>18881201</v>
      </c>
      <c r="C459">
        <v>18881231</v>
      </c>
      <c r="D459">
        <v>5</v>
      </c>
      <c r="E459">
        <v>-999</v>
      </c>
      <c r="F459">
        <v>300</v>
      </c>
      <c r="G459">
        <v>-999</v>
      </c>
      <c r="H459">
        <v>-999</v>
      </c>
      <c r="I459">
        <v>-999</v>
      </c>
      <c r="J459">
        <v>-999</v>
      </c>
      <c r="K459">
        <v>-999</v>
      </c>
      <c r="L459">
        <v>-999</v>
      </c>
      <c r="M459">
        <v>-999</v>
      </c>
      <c r="N459">
        <v>-999</v>
      </c>
      <c r="O459">
        <v>-999</v>
      </c>
      <c r="P459">
        <v>-999</v>
      </c>
      <c r="Q459" s="2" t="s">
        <v>18</v>
      </c>
    </row>
    <row r="460" spans="1:17">
      <c r="A460">
        <v>691</v>
      </c>
      <c r="B460">
        <v>18890101</v>
      </c>
      <c r="C460">
        <v>18890131</v>
      </c>
      <c r="D460">
        <v>5</v>
      </c>
      <c r="E460">
        <v>-999</v>
      </c>
      <c r="F460">
        <v>-140</v>
      </c>
      <c r="G460">
        <v>-999</v>
      </c>
      <c r="H460">
        <v>-999</v>
      </c>
      <c r="I460">
        <v>-999</v>
      </c>
      <c r="J460">
        <v>-999</v>
      </c>
      <c r="K460">
        <v>-999</v>
      </c>
      <c r="L460">
        <v>-999</v>
      </c>
      <c r="M460">
        <v>-999</v>
      </c>
      <c r="N460">
        <v>-999</v>
      </c>
      <c r="O460">
        <v>-999</v>
      </c>
      <c r="P460">
        <v>-999</v>
      </c>
      <c r="Q460" s="2" t="s">
        <v>18</v>
      </c>
    </row>
    <row r="461" spans="1:17">
      <c r="A461">
        <v>691</v>
      </c>
      <c r="B461">
        <v>18890201</v>
      </c>
      <c r="C461">
        <v>18890228</v>
      </c>
      <c r="D461">
        <v>5</v>
      </c>
      <c r="E461">
        <v>-999</v>
      </c>
      <c r="F461">
        <v>-60</v>
      </c>
      <c r="G461">
        <v>-999</v>
      </c>
      <c r="H461">
        <v>-999</v>
      </c>
      <c r="I461">
        <v>-999</v>
      </c>
      <c r="J461">
        <v>-999</v>
      </c>
      <c r="K461">
        <v>-999</v>
      </c>
      <c r="L461">
        <v>-999</v>
      </c>
      <c r="M461">
        <v>-999</v>
      </c>
      <c r="N461">
        <v>-999</v>
      </c>
      <c r="O461">
        <v>-999</v>
      </c>
      <c r="P461">
        <v>-999</v>
      </c>
      <c r="Q461" s="2" t="s">
        <v>18</v>
      </c>
    </row>
    <row r="462" spans="1:17">
      <c r="A462">
        <v>691</v>
      </c>
      <c r="B462">
        <v>18890301</v>
      </c>
      <c r="C462">
        <v>18890331</v>
      </c>
      <c r="D462">
        <v>5</v>
      </c>
      <c r="E462">
        <v>-999</v>
      </c>
      <c r="F462">
        <v>200</v>
      </c>
      <c r="G462">
        <v>-999</v>
      </c>
      <c r="H462">
        <v>-999</v>
      </c>
      <c r="I462">
        <v>-999</v>
      </c>
      <c r="J462">
        <v>-999</v>
      </c>
      <c r="K462">
        <v>-999</v>
      </c>
      <c r="L462">
        <v>-999</v>
      </c>
      <c r="M462">
        <v>-999</v>
      </c>
      <c r="N462">
        <v>-999</v>
      </c>
      <c r="O462">
        <v>-999</v>
      </c>
      <c r="P462">
        <v>-999</v>
      </c>
      <c r="Q462" s="2" t="s">
        <v>18</v>
      </c>
    </row>
    <row r="463" spans="1:17">
      <c r="A463">
        <v>691</v>
      </c>
      <c r="B463">
        <v>18890401</v>
      </c>
      <c r="C463">
        <v>18890430</v>
      </c>
      <c r="D463">
        <v>5</v>
      </c>
      <c r="E463">
        <v>-999</v>
      </c>
      <c r="F463">
        <v>750</v>
      </c>
      <c r="G463">
        <v>-999</v>
      </c>
      <c r="H463">
        <v>-999</v>
      </c>
      <c r="I463">
        <v>-999</v>
      </c>
      <c r="J463">
        <v>-999</v>
      </c>
      <c r="K463">
        <v>-999</v>
      </c>
      <c r="L463">
        <v>-999</v>
      </c>
      <c r="M463">
        <v>-999</v>
      </c>
      <c r="N463">
        <v>-999</v>
      </c>
      <c r="O463">
        <v>-999</v>
      </c>
      <c r="P463">
        <v>-999</v>
      </c>
      <c r="Q463" s="2" t="s">
        <v>18</v>
      </c>
    </row>
    <row r="464" spans="1:17">
      <c r="A464">
        <v>691</v>
      </c>
      <c r="B464">
        <v>18890501</v>
      </c>
      <c r="C464">
        <v>18890531</v>
      </c>
      <c r="D464">
        <v>5</v>
      </c>
      <c r="E464">
        <v>-999</v>
      </c>
      <c r="F464">
        <v>1700</v>
      </c>
      <c r="G464">
        <v>-999</v>
      </c>
      <c r="H464">
        <v>-999</v>
      </c>
      <c r="I464">
        <v>-999</v>
      </c>
      <c r="J464">
        <v>-999</v>
      </c>
      <c r="K464">
        <v>-999</v>
      </c>
      <c r="L464">
        <v>-999</v>
      </c>
      <c r="M464">
        <v>-999</v>
      </c>
      <c r="N464">
        <v>-999</v>
      </c>
      <c r="O464">
        <v>-999</v>
      </c>
      <c r="P464">
        <v>-999</v>
      </c>
      <c r="Q464" s="2" t="s">
        <v>18</v>
      </c>
    </row>
    <row r="465" spans="1:17">
      <c r="A465">
        <v>691</v>
      </c>
      <c r="B465">
        <v>18890601</v>
      </c>
      <c r="C465">
        <v>18890630</v>
      </c>
      <c r="D465">
        <v>5</v>
      </c>
      <c r="E465">
        <v>-999</v>
      </c>
      <c r="F465">
        <v>1920</v>
      </c>
      <c r="G465">
        <v>-999</v>
      </c>
      <c r="H465">
        <v>-999</v>
      </c>
      <c r="I465">
        <v>-999</v>
      </c>
      <c r="J465">
        <v>-999</v>
      </c>
      <c r="K465">
        <v>-999</v>
      </c>
      <c r="L465">
        <v>-999</v>
      </c>
      <c r="M465">
        <v>-999</v>
      </c>
      <c r="N465">
        <v>-999</v>
      </c>
      <c r="O465">
        <v>-999</v>
      </c>
      <c r="P465">
        <v>-999</v>
      </c>
      <c r="Q465" s="2" t="s">
        <v>18</v>
      </c>
    </row>
    <row r="466" spans="1:17">
      <c r="A466">
        <v>691</v>
      </c>
      <c r="B466">
        <v>18890701</v>
      </c>
      <c r="C466">
        <v>18890731</v>
      </c>
      <c r="D466">
        <v>5</v>
      </c>
      <c r="E466">
        <v>-999</v>
      </c>
      <c r="F466">
        <v>1630</v>
      </c>
      <c r="G466">
        <v>-999</v>
      </c>
      <c r="H466">
        <v>-999</v>
      </c>
      <c r="I466">
        <v>-999</v>
      </c>
      <c r="J466">
        <v>-999</v>
      </c>
      <c r="K466">
        <v>-999</v>
      </c>
      <c r="L466">
        <v>-999</v>
      </c>
      <c r="M466">
        <v>-999</v>
      </c>
      <c r="N466">
        <v>-999</v>
      </c>
      <c r="O466">
        <v>-999</v>
      </c>
      <c r="P466">
        <v>-999</v>
      </c>
      <c r="Q466" s="2" t="s">
        <v>18</v>
      </c>
    </row>
    <row r="467" spans="1:17">
      <c r="A467">
        <v>691</v>
      </c>
      <c r="B467">
        <v>18890801</v>
      </c>
      <c r="C467">
        <v>18890831</v>
      </c>
      <c r="D467">
        <v>5</v>
      </c>
      <c r="E467">
        <v>-999</v>
      </c>
      <c r="F467">
        <v>1530</v>
      </c>
      <c r="G467">
        <v>-999</v>
      </c>
      <c r="H467">
        <v>-999</v>
      </c>
      <c r="I467">
        <v>-999</v>
      </c>
      <c r="J467">
        <v>-999</v>
      </c>
      <c r="K467">
        <v>-999</v>
      </c>
      <c r="L467">
        <v>-999</v>
      </c>
      <c r="M467">
        <v>-999</v>
      </c>
      <c r="N467">
        <v>-999</v>
      </c>
      <c r="O467">
        <v>-999</v>
      </c>
      <c r="P467">
        <v>-999</v>
      </c>
      <c r="Q467" s="2" t="s">
        <v>18</v>
      </c>
    </row>
    <row r="468" spans="1:17">
      <c r="A468">
        <v>691</v>
      </c>
      <c r="B468">
        <v>18890901</v>
      </c>
      <c r="C468">
        <v>18890930</v>
      </c>
      <c r="D468">
        <v>5</v>
      </c>
      <c r="E468">
        <v>-999</v>
      </c>
      <c r="F468">
        <v>1180</v>
      </c>
      <c r="G468">
        <v>-999</v>
      </c>
      <c r="H468">
        <v>-999</v>
      </c>
      <c r="I468">
        <v>-999</v>
      </c>
      <c r="J468">
        <v>-999</v>
      </c>
      <c r="K468">
        <v>-999</v>
      </c>
      <c r="L468">
        <v>-999</v>
      </c>
      <c r="M468">
        <v>-999</v>
      </c>
      <c r="N468">
        <v>-999</v>
      </c>
      <c r="O468">
        <v>-999</v>
      </c>
      <c r="P468">
        <v>-999</v>
      </c>
      <c r="Q468" s="2" t="s">
        <v>18</v>
      </c>
    </row>
    <row r="469" spans="1:17">
      <c r="A469">
        <v>691</v>
      </c>
      <c r="B469">
        <v>18891001</v>
      </c>
      <c r="C469">
        <v>18891031</v>
      </c>
      <c r="D469">
        <v>5</v>
      </c>
      <c r="E469">
        <v>-999</v>
      </c>
      <c r="F469">
        <v>880</v>
      </c>
      <c r="G469">
        <v>-999</v>
      </c>
      <c r="H469">
        <v>-999</v>
      </c>
      <c r="I469">
        <v>-999</v>
      </c>
      <c r="J469">
        <v>-999</v>
      </c>
      <c r="K469">
        <v>-999</v>
      </c>
      <c r="L469">
        <v>-999</v>
      </c>
      <c r="M469">
        <v>-999</v>
      </c>
      <c r="N469">
        <v>-999</v>
      </c>
      <c r="O469">
        <v>-999</v>
      </c>
      <c r="P469">
        <v>-999</v>
      </c>
      <c r="Q469" s="2" t="s">
        <v>18</v>
      </c>
    </row>
    <row r="470" spans="1:17">
      <c r="A470">
        <v>691</v>
      </c>
      <c r="B470">
        <v>18891101</v>
      </c>
      <c r="C470">
        <v>18891130</v>
      </c>
      <c r="D470">
        <v>5</v>
      </c>
      <c r="E470">
        <v>-999</v>
      </c>
      <c r="F470">
        <v>390</v>
      </c>
      <c r="G470">
        <v>-999</v>
      </c>
      <c r="H470">
        <v>-999</v>
      </c>
      <c r="I470">
        <v>-999</v>
      </c>
      <c r="J470">
        <v>-999</v>
      </c>
      <c r="K470">
        <v>-999</v>
      </c>
      <c r="L470">
        <v>-999</v>
      </c>
      <c r="M470">
        <v>-999</v>
      </c>
      <c r="N470">
        <v>-999</v>
      </c>
      <c r="O470">
        <v>-999</v>
      </c>
      <c r="P470">
        <v>-999</v>
      </c>
      <c r="Q470" s="2" t="s">
        <v>18</v>
      </c>
    </row>
    <row r="471" spans="1:17">
      <c r="A471">
        <v>691</v>
      </c>
      <c r="B471">
        <v>18891201</v>
      </c>
      <c r="C471">
        <v>18891231</v>
      </c>
      <c r="D471">
        <v>5</v>
      </c>
      <c r="E471">
        <v>-999</v>
      </c>
      <c r="F471">
        <v>10</v>
      </c>
      <c r="G471">
        <v>-999</v>
      </c>
      <c r="H471">
        <v>-999</v>
      </c>
      <c r="I471">
        <v>-999</v>
      </c>
      <c r="J471">
        <v>-999</v>
      </c>
      <c r="K471">
        <v>-999</v>
      </c>
      <c r="L471">
        <v>-999</v>
      </c>
      <c r="M471">
        <v>-999</v>
      </c>
      <c r="N471">
        <v>-999</v>
      </c>
      <c r="O471">
        <v>-999</v>
      </c>
      <c r="P471">
        <v>-999</v>
      </c>
      <c r="Q471" s="2" t="s">
        <v>18</v>
      </c>
    </row>
    <row r="472" spans="1:17">
      <c r="A472">
        <v>691</v>
      </c>
      <c r="B472">
        <v>18900101</v>
      </c>
      <c r="C472">
        <v>18900131</v>
      </c>
      <c r="D472">
        <v>5</v>
      </c>
      <c r="E472">
        <v>614</v>
      </c>
      <c r="F472">
        <v>353</v>
      </c>
      <c r="G472">
        <v>610</v>
      </c>
      <c r="H472">
        <v>92</v>
      </c>
      <c r="I472">
        <v>339</v>
      </c>
      <c r="J472">
        <v>124</v>
      </c>
      <c r="K472">
        <v>-999</v>
      </c>
      <c r="L472">
        <v>-74</v>
      </c>
      <c r="M472">
        <v>-999</v>
      </c>
      <c r="N472">
        <v>5</v>
      </c>
      <c r="O472">
        <v>556</v>
      </c>
      <c r="P472">
        <v>139</v>
      </c>
      <c r="Q472" s="2" t="s">
        <v>18</v>
      </c>
    </row>
    <row r="473" spans="1:17">
      <c r="A473">
        <v>691</v>
      </c>
      <c r="B473">
        <v>18900201</v>
      </c>
      <c r="C473">
        <v>18900228</v>
      </c>
      <c r="D473">
        <v>5</v>
      </c>
      <c r="E473">
        <v>518</v>
      </c>
      <c r="F473">
        <v>-77</v>
      </c>
      <c r="G473">
        <v>259</v>
      </c>
      <c r="H473">
        <v>-349</v>
      </c>
      <c r="I473">
        <v>263</v>
      </c>
      <c r="J473">
        <v>74</v>
      </c>
      <c r="K473">
        <v>-999</v>
      </c>
      <c r="L473">
        <v>-71</v>
      </c>
      <c r="M473">
        <v>-999</v>
      </c>
      <c r="N473">
        <v>5</v>
      </c>
      <c r="O473">
        <v>45</v>
      </c>
      <c r="P473">
        <v>42</v>
      </c>
      <c r="Q473" s="2" t="s">
        <v>18</v>
      </c>
    </row>
    <row r="474" spans="1:17">
      <c r="A474">
        <v>691</v>
      </c>
      <c r="B474">
        <v>18900301</v>
      </c>
      <c r="C474">
        <v>18900331</v>
      </c>
      <c r="D474">
        <v>5</v>
      </c>
      <c r="E474">
        <v>597</v>
      </c>
      <c r="F474">
        <v>531</v>
      </c>
      <c r="G474">
        <v>942</v>
      </c>
      <c r="H474">
        <v>157</v>
      </c>
      <c r="I474">
        <v>333</v>
      </c>
      <c r="J474">
        <v>220</v>
      </c>
      <c r="K474">
        <v>-999</v>
      </c>
      <c r="L474">
        <v>-120</v>
      </c>
      <c r="M474">
        <v>-999</v>
      </c>
      <c r="N474">
        <v>5</v>
      </c>
      <c r="O474">
        <v>406</v>
      </c>
      <c r="P474">
        <v>62</v>
      </c>
      <c r="Q474" s="2" t="s">
        <v>18</v>
      </c>
    </row>
    <row r="475" spans="1:17">
      <c r="A475">
        <v>691</v>
      </c>
      <c r="B475">
        <v>18900401</v>
      </c>
      <c r="C475">
        <v>18900430</v>
      </c>
      <c r="D475">
        <v>5</v>
      </c>
      <c r="E475">
        <v>539</v>
      </c>
      <c r="F475">
        <v>669</v>
      </c>
      <c r="G475">
        <v>1135</v>
      </c>
      <c r="H475">
        <v>260</v>
      </c>
      <c r="I475">
        <v>233</v>
      </c>
      <c r="J475">
        <v>168</v>
      </c>
      <c r="K475">
        <v>-999</v>
      </c>
      <c r="L475">
        <v>-23</v>
      </c>
      <c r="M475">
        <v>-999</v>
      </c>
      <c r="N475">
        <v>5</v>
      </c>
      <c r="O475">
        <v>483</v>
      </c>
      <c r="P475">
        <v>94</v>
      </c>
      <c r="Q475" s="2" t="s">
        <v>18</v>
      </c>
    </row>
    <row r="476" spans="1:17">
      <c r="A476">
        <v>691</v>
      </c>
      <c r="B476">
        <v>18900501</v>
      </c>
      <c r="C476">
        <v>18900531</v>
      </c>
      <c r="D476">
        <v>5</v>
      </c>
      <c r="E476">
        <v>457</v>
      </c>
      <c r="F476">
        <v>1388</v>
      </c>
      <c r="G476">
        <v>1986</v>
      </c>
      <c r="H476">
        <v>838</v>
      </c>
      <c r="I476">
        <v>278</v>
      </c>
      <c r="J476">
        <v>261</v>
      </c>
      <c r="K476">
        <v>-999</v>
      </c>
      <c r="L476">
        <v>44</v>
      </c>
      <c r="M476">
        <v>-999</v>
      </c>
      <c r="N476">
        <v>5</v>
      </c>
      <c r="O476">
        <v>703</v>
      </c>
      <c r="P476">
        <v>343</v>
      </c>
      <c r="Q476" s="2" t="s">
        <v>18</v>
      </c>
    </row>
    <row r="477" spans="1:17">
      <c r="A477">
        <v>691</v>
      </c>
      <c r="B477">
        <v>18900601</v>
      </c>
      <c r="C477">
        <v>18900630</v>
      </c>
      <c r="D477">
        <v>5</v>
      </c>
      <c r="E477">
        <v>641</v>
      </c>
      <c r="F477">
        <v>1407</v>
      </c>
      <c r="G477">
        <v>1875</v>
      </c>
      <c r="H477">
        <v>980</v>
      </c>
      <c r="I477">
        <v>209</v>
      </c>
      <c r="J477">
        <v>256</v>
      </c>
      <c r="K477">
        <v>-999</v>
      </c>
      <c r="L477">
        <v>41</v>
      </c>
      <c r="M477">
        <v>-999</v>
      </c>
      <c r="N477">
        <v>5</v>
      </c>
      <c r="O477">
        <v>925</v>
      </c>
      <c r="P477">
        <v>157</v>
      </c>
      <c r="Q477" s="2" t="s">
        <v>18</v>
      </c>
    </row>
    <row r="478" spans="1:17">
      <c r="A478">
        <v>691</v>
      </c>
      <c r="B478">
        <v>18900701</v>
      </c>
      <c r="C478">
        <v>18900731</v>
      </c>
      <c r="D478">
        <v>5</v>
      </c>
      <c r="E478">
        <v>609</v>
      </c>
      <c r="F478">
        <v>1544</v>
      </c>
      <c r="G478">
        <v>2003</v>
      </c>
      <c r="H478">
        <v>1129</v>
      </c>
      <c r="I478">
        <v>217</v>
      </c>
      <c r="J478">
        <v>305</v>
      </c>
      <c r="K478">
        <v>-999</v>
      </c>
      <c r="L478">
        <v>76</v>
      </c>
      <c r="M478">
        <v>-999</v>
      </c>
      <c r="N478">
        <v>5</v>
      </c>
      <c r="O478">
        <v>1132</v>
      </c>
      <c r="P478">
        <v>167</v>
      </c>
      <c r="Q478" s="2" t="s">
        <v>18</v>
      </c>
    </row>
    <row r="479" spans="1:17">
      <c r="A479">
        <v>691</v>
      </c>
      <c r="B479">
        <v>18900801</v>
      </c>
      <c r="C479">
        <v>18900831</v>
      </c>
      <c r="D479">
        <v>5</v>
      </c>
      <c r="E479">
        <v>569</v>
      </c>
      <c r="F479">
        <v>1616</v>
      </c>
      <c r="G479">
        <v>2108</v>
      </c>
      <c r="H479">
        <v>1257</v>
      </c>
      <c r="I479">
        <v>239</v>
      </c>
      <c r="J479">
        <v>281</v>
      </c>
      <c r="K479">
        <v>-999</v>
      </c>
      <c r="L479">
        <v>78</v>
      </c>
      <c r="M479">
        <v>-999</v>
      </c>
      <c r="N479">
        <v>5</v>
      </c>
      <c r="O479">
        <v>557</v>
      </c>
      <c r="P479">
        <v>78</v>
      </c>
      <c r="Q479" s="2" t="s">
        <v>18</v>
      </c>
    </row>
    <row r="480" spans="1:17">
      <c r="A480">
        <v>691</v>
      </c>
      <c r="B480">
        <v>18900901</v>
      </c>
      <c r="C480">
        <v>18900930</v>
      </c>
      <c r="D480">
        <v>5</v>
      </c>
      <c r="E480">
        <v>525</v>
      </c>
      <c r="F480">
        <v>1424</v>
      </c>
      <c r="G480">
        <v>1831</v>
      </c>
      <c r="H480">
        <v>1053</v>
      </c>
      <c r="I480">
        <v>221</v>
      </c>
      <c r="J480">
        <v>216</v>
      </c>
      <c r="K480">
        <v>-999</v>
      </c>
      <c r="L480">
        <v>58</v>
      </c>
      <c r="M480">
        <v>-999</v>
      </c>
      <c r="N480">
        <v>5</v>
      </c>
      <c r="O480">
        <v>88</v>
      </c>
      <c r="P480">
        <v>39</v>
      </c>
      <c r="Q480" s="2" t="s">
        <v>18</v>
      </c>
    </row>
    <row r="481" spans="1:17">
      <c r="A481">
        <v>691</v>
      </c>
      <c r="B481">
        <v>18901001</v>
      </c>
      <c r="C481">
        <v>18901031</v>
      </c>
      <c r="D481">
        <v>5</v>
      </c>
      <c r="E481">
        <v>612</v>
      </c>
      <c r="F481">
        <v>860</v>
      </c>
      <c r="G481">
        <v>1182</v>
      </c>
      <c r="H481">
        <v>591</v>
      </c>
      <c r="I481">
        <v>329</v>
      </c>
      <c r="J481">
        <v>171</v>
      </c>
      <c r="K481">
        <v>-999</v>
      </c>
      <c r="L481">
        <v>-22</v>
      </c>
      <c r="M481">
        <v>-999</v>
      </c>
      <c r="N481">
        <v>5</v>
      </c>
      <c r="O481">
        <v>755</v>
      </c>
      <c r="P481">
        <v>180</v>
      </c>
      <c r="Q481" s="2" t="s">
        <v>18</v>
      </c>
    </row>
    <row r="482" spans="1:17">
      <c r="A482">
        <v>691</v>
      </c>
      <c r="B482">
        <v>18901101</v>
      </c>
      <c r="C482">
        <v>18901130</v>
      </c>
      <c r="D482">
        <v>5</v>
      </c>
      <c r="E482">
        <v>676</v>
      </c>
      <c r="F482">
        <v>367</v>
      </c>
      <c r="G482">
        <v>623</v>
      </c>
      <c r="H482">
        <v>114</v>
      </c>
      <c r="I482">
        <v>192</v>
      </c>
      <c r="J482">
        <v>111</v>
      </c>
      <c r="K482">
        <v>-999</v>
      </c>
      <c r="L482">
        <v>-132</v>
      </c>
      <c r="M482">
        <v>-999</v>
      </c>
      <c r="N482">
        <v>5</v>
      </c>
      <c r="O482">
        <v>652</v>
      </c>
      <c r="P482">
        <v>152</v>
      </c>
      <c r="Q482" s="2" t="s">
        <v>18</v>
      </c>
    </row>
    <row r="483" spans="1:17">
      <c r="A483">
        <v>691</v>
      </c>
      <c r="B483">
        <v>18901201</v>
      </c>
      <c r="C483">
        <v>18901231</v>
      </c>
      <c r="D483">
        <v>5</v>
      </c>
      <c r="E483">
        <v>485</v>
      </c>
      <c r="F483">
        <v>-482</v>
      </c>
      <c r="G483">
        <v>-251</v>
      </c>
      <c r="H483">
        <v>-712</v>
      </c>
      <c r="I483">
        <v>254</v>
      </c>
      <c r="J483">
        <v>13</v>
      </c>
      <c r="K483">
        <v>-999</v>
      </c>
      <c r="L483">
        <v>-159</v>
      </c>
      <c r="M483">
        <v>-999</v>
      </c>
      <c r="N483">
        <v>5</v>
      </c>
      <c r="O483">
        <v>16</v>
      </c>
      <c r="P483">
        <v>9</v>
      </c>
      <c r="Q483" s="2" t="s">
        <v>18</v>
      </c>
    </row>
    <row r="484" spans="1:17">
      <c r="A484">
        <v>691</v>
      </c>
      <c r="B484">
        <v>18910101</v>
      </c>
      <c r="C484">
        <v>18910131</v>
      </c>
      <c r="D484">
        <v>5</v>
      </c>
      <c r="E484">
        <v>645</v>
      </c>
      <c r="F484">
        <v>-325</v>
      </c>
      <c r="G484">
        <v>-84</v>
      </c>
      <c r="H484">
        <v>-602</v>
      </c>
      <c r="I484">
        <v>317</v>
      </c>
      <c r="J484">
        <v>78</v>
      </c>
      <c r="K484">
        <v>-999</v>
      </c>
      <c r="L484">
        <v>-172</v>
      </c>
      <c r="M484">
        <v>-999</v>
      </c>
      <c r="N484">
        <v>5</v>
      </c>
      <c r="O484">
        <v>542</v>
      </c>
      <c r="P484">
        <v>99</v>
      </c>
      <c r="Q484" s="2" t="s">
        <v>18</v>
      </c>
    </row>
    <row r="485" spans="1:17">
      <c r="A485">
        <v>691</v>
      </c>
      <c r="B485">
        <v>18910201</v>
      </c>
      <c r="C485">
        <v>18910228</v>
      </c>
      <c r="D485">
        <v>5</v>
      </c>
      <c r="E485">
        <v>625</v>
      </c>
      <c r="F485">
        <v>96</v>
      </c>
      <c r="G485">
        <v>392</v>
      </c>
      <c r="H485">
        <v>-148</v>
      </c>
      <c r="I485">
        <v>231</v>
      </c>
      <c r="J485">
        <v>118</v>
      </c>
      <c r="K485">
        <v>-999</v>
      </c>
      <c r="L485">
        <v>-58</v>
      </c>
      <c r="M485">
        <v>-999</v>
      </c>
      <c r="N485">
        <v>5</v>
      </c>
      <c r="O485">
        <v>60</v>
      </c>
      <c r="P485">
        <v>23</v>
      </c>
      <c r="Q485" s="2" t="s">
        <v>18</v>
      </c>
    </row>
    <row r="486" spans="1:17">
      <c r="A486">
        <v>691</v>
      </c>
      <c r="B486">
        <v>18910301</v>
      </c>
      <c r="C486">
        <v>18910331</v>
      </c>
      <c r="D486">
        <v>5</v>
      </c>
      <c r="E486">
        <v>644</v>
      </c>
      <c r="F486">
        <v>273</v>
      </c>
      <c r="G486">
        <v>592</v>
      </c>
      <c r="H486">
        <v>27</v>
      </c>
      <c r="I486">
        <v>302</v>
      </c>
      <c r="J486">
        <v>127</v>
      </c>
      <c r="K486">
        <v>-999</v>
      </c>
      <c r="L486">
        <v>-41</v>
      </c>
      <c r="M486">
        <v>-999</v>
      </c>
      <c r="N486">
        <v>5</v>
      </c>
      <c r="O486">
        <v>751</v>
      </c>
      <c r="P486">
        <v>105</v>
      </c>
      <c r="Q486" s="2" t="s">
        <v>18</v>
      </c>
    </row>
    <row r="487" spans="1:17">
      <c r="A487">
        <v>691</v>
      </c>
      <c r="B487">
        <v>18910401</v>
      </c>
      <c r="C487">
        <v>18910430</v>
      </c>
      <c r="D487">
        <v>5</v>
      </c>
      <c r="E487">
        <v>590</v>
      </c>
      <c r="F487">
        <v>571</v>
      </c>
      <c r="G487">
        <v>974</v>
      </c>
      <c r="H487">
        <v>193</v>
      </c>
      <c r="I487">
        <v>246</v>
      </c>
      <c r="J487">
        <v>168</v>
      </c>
      <c r="K487">
        <v>-999</v>
      </c>
      <c r="L487">
        <v>-24</v>
      </c>
      <c r="M487">
        <v>-999</v>
      </c>
      <c r="N487">
        <v>5</v>
      </c>
      <c r="O487">
        <v>591</v>
      </c>
      <c r="P487">
        <v>94</v>
      </c>
      <c r="Q487" s="2" t="s">
        <v>18</v>
      </c>
    </row>
    <row r="488" spans="1:17">
      <c r="A488">
        <v>691</v>
      </c>
      <c r="B488">
        <v>18910501</v>
      </c>
      <c r="C488">
        <v>18910531</v>
      </c>
      <c r="D488">
        <v>5</v>
      </c>
      <c r="E488">
        <v>473</v>
      </c>
      <c r="F488">
        <v>1260</v>
      </c>
      <c r="G488">
        <v>1833</v>
      </c>
      <c r="H488">
        <v>677</v>
      </c>
      <c r="I488">
        <v>245</v>
      </c>
      <c r="J488">
        <v>255</v>
      </c>
      <c r="K488">
        <v>-999</v>
      </c>
      <c r="L488">
        <v>-2</v>
      </c>
      <c r="M488">
        <v>-999</v>
      </c>
      <c r="N488">
        <v>5</v>
      </c>
      <c r="O488">
        <v>327</v>
      </c>
      <c r="P488">
        <v>106</v>
      </c>
      <c r="Q488" s="2" t="s">
        <v>18</v>
      </c>
    </row>
    <row r="489" spans="1:17">
      <c r="A489">
        <v>691</v>
      </c>
      <c r="B489">
        <v>18910601</v>
      </c>
      <c r="C489">
        <v>18910630</v>
      </c>
      <c r="D489">
        <v>5</v>
      </c>
      <c r="E489">
        <v>524</v>
      </c>
      <c r="F489">
        <v>1525</v>
      </c>
      <c r="G489">
        <v>2031</v>
      </c>
      <c r="H489">
        <v>1009</v>
      </c>
      <c r="I489">
        <v>173</v>
      </c>
      <c r="J489">
        <v>298</v>
      </c>
      <c r="K489">
        <v>-999</v>
      </c>
      <c r="L489">
        <v>38</v>
      </c>
      <c r="M489">
        <v>-999</v>
      </c>
      <c r="N489">
        <v>5</v>
      </c>
      <c r="O489">
        <v>732</v>
      </c>
      <c r="P489">
        <v>293</v>
      </c>
      <c r="Q489" s="2" t="s">
        <v>18</v>
      </c>
    </row>
    <row r="490" spans="1:17">
      <c r="A490">
        <v>691</v>
      </c>
      <c r="B490">
        <v>18910701</v>
      </c>
      <c r="C490">
        <v>18910731</v>
      </c>
      <c r="D490">
        <v>5</v>
      </c>
      <c r="E490">
        <v>571</v>
      </c>
      <c r="F490">
        <v>1635</v>
      </c>
      <c r="G490">
        <v>2152</v>
      </c>
      <c r="H490">
        <v>1248</v>
      </c>
      <c r="I490">
        <v>125</v>
      </c>
      <c r="J490">
        <v>268</v>
      </c>
      <c r="K490">
        <v>-999</v>
      </c>
      <c r="L490">
        <v>89</v>
      </c>
      <c r="M490">
        <v>-999</v>
      </c>
      <c r="N490">
        <v>5</v>
      </c>
      <c r="O490">
        <v>1811</v>
      </c>
      <c r="P490">
        <v>399</v>
      </c>
      <c r="Q490" s="2" t="s">
        <v>18</v>
      </c>
    </row>
    <row r="491" spans="1:17">
      <c r="A491">
        <v>691</v>
      </c>
      <c r="B491">
        <v>18910801</v>
      </c>
      <c r="C491">
        <v>18910831</v>
      </c>
      <c r="D491">
        <v>5</v>
      </c>
      <c r="E491">
        <v>581</v>
      </c>
      <c r="F491">
        <v>1492</v>
      </c>
      <c r="G491">
        <v>1947</v>
      </c>
      <c r="H491">
        <v>1156</v>
      </c>
      <c r="I491">
        <v>184</v>
      </c>
      <c r="J491">
        <v>276</v>
      </c>
      <c r="K491">
        <v>-999</v>
      </c>
      <c r="L491">
        <v>86</v>
      </c>
      <c r="M491">
        <v>-999</v>
      </c>
      <c r="N491">
        <v>5</v>
      </c>
      <c r="O491">
        <v>1224</v>
      </c>
      <c r="P491">
        <v>170</v>
      </c>
      <c r="Q491" s="2" t="s">
        <v>18</v>
      </c>
    </row>
    <row r="492" spans="1:17">
      <c r="A492">
        <v>691</v>
      </c>
      <c r="B492">
        <v>18910901</v>
      </c>
      <c r="C492">
        <v>18910930</v>
      </c>
      <c r="D492">
        <v>5</v>
      </c>
      <c r="E492">
        <v>460</v>
      </c>
      <c r="F492">
        <v>1437</v>
      </c>
      <c r="G492">
        <v>1899</v>
      </c>
      <c r="H492">
        <v>1029</v>
      </c>
      <c r="I492">
        <v>169</v>
      </c>
      <c r="J492">
        <v>242</v>
      </c>
      <c r="K492">
        <v>-999</v>
      </c>
      <c r="L492">
        <v>23</v>
      </c>
      <c r="M492">
        <v>-999</v>
      </c>
      <c r="N492">
        <v>5</v>
      </c>
      <c r="O492">
        <v>161</v>
      </c>
      <c r="P492">
        <v>41</v>
      </c>
      <c r="Q492" s="2" t="s">
        <v>18</v>
      </c>
    </row>
    <row r="493" spans="1:17">
      <c r="A493">
        <v>691</v>
      </c>
      <c r="B493">
        <v>18911001</v>
      </c>
      <c r="C493">
        <v>18911031</v>
      </c>
      <c r="D493">
        <v>5</v>
      </c>
      <c r="E493">
        <v>517</v>
      </c>
      <c r="F493">
        <v>1006</v>
      </c>
      <c r="G493">
        <v>1418</v>
      </c>
      <c r="H493">
        <v>656</v>
      </c>
      <c r="I493">
        <v>193</v>
      </c>
      <c r="J493">
        <v>220</v>
      </c>
      <c r="K493">
        <v>-999</v>
      </c>
      <c r="L493">
        <v>-35</v>
      </c>
      <c r="M493">
        <v>-999</v>
      </c>
      <c r="N493">
        <v>5</v>
      </c>
      <c r="O493">
        <v>270</v>
      </c>
      <c r="P493">
        <v>69</v>
      </c>
      <c r="Q493" s="2" t="s">
        <v>18</v>
      </c>
    </row>
    <row r="494" spans="1:17">
      <c r="A494">
        <v>691</v>
      </c>
      <c r="B494">
        <v>18911101</v>
      </c>
      <c r="C494">
        <v>18911130</v>
      </c>
      <c r="D494">
        <v>5</v>
      </c>
      <c r="E494">
        <v>636</v>
      </c>
      <c r="F494">
        <v>377</v>
      </c>
      <c r="G494">
        <v>635</v>
      </c>
      <c r="H494">
        <v>105</v>
      </c>
      <c r="I494">
        <v>111</v>
      </c>
      <c r="J494">
        <v>134</v>
      </c>
      <c r="K494">
        <v>-999</v>
      </c>
      <c r="L494">
        <v>-43</v>
      </c>
      <c r="M494">
        <v>-999</v>
      </c>
      <c r="N494">
        <v>5</v>
      </c>
      <c r="O494">
        <v>421</v>
      </c>
      <c r="P494">
        <v>150</v>
      </c>
      <c r="Q494" s="2" t="s">
        <v>18</v>
      </c>
    </row>
    <row r="495" spans="1:17">
      <c r="A495">
        <v>691</v>
      </c>
      <c r="B495">
        <v>18911201</v>
      </c>
      <c r="C495">
        <v>18911231</v>
      </c>
      <c r="D495">
        <v>5</v>
      </c>
      <c r="E495">
        <v>623</v>
      </c>
      <c r="F495">
        <v>297</v>
      </c>
      <c r="G495">
        <v>517</v>
      </c>
      <c r="H495">
        <v>40</v>
      </c>
      <c r="I495">
        <v>196</v>
      </c>
      <c r="J495">
        <v>126</v>
      </c>
      <c r="K495">
        <v>-999</v>
      </c>
      <c r="L495">
        <v>-71</v>
      </c>
      <c r="M495">
        <v>-999</v>
      </c>
      <c r="N495">
        <v>5</v>
      </c>
      <c r="O495">
        <v>1100</v>
      </c>
      <c r="P495">
        <v>198</v>
      </c>
      <c r="Q495" s="2" t="s">
        <v>18</v>
      </c>
    </row>
    <row r="496" spans="1:17">
      <c r="A496">
        <v>691</v>
      </c>
      <c r="B496">
        <v>18920101</v>
      </c>
      <c r="C496">
        <v>18920131</v>
      </c>
      <c r="D496">
        <v>5</v>
      </c>
      <c r="E496">
        <v>619</v>
      </c>
      <c r="F496">
        <v>-127</v>
      </c>
      <c r="G496">
        <v>78</v>
      </c>
      <c r="H496">
        <v>-371</v>
      </c>
      <c r="I496">
        <v>204</v>
      </c>
      <c r="J496">
        <v>87</v>
      </c>
      <c r="K496">
        <v>-999</v>
      </c>
      <c r="L496">
        <v>-162</v>
      </c>
      <c r="M496">
        <v>-999</v>
      </c>
      <c r="N496">
        <v>5</v>
      </c>
      <c r="O496">
        <v>624</v>
      </c>
      <c r="P496">
        <v>129</v>
      </c>
      <c r="Q496" s="2" t="s">
        <v>18</v>
      </c>
    </row>
    <row r="497" spans="1:17">
      <c r="A497">
        <v>691</v>
      </c>
      <c r="B497">
        <v>18920201</v>
      </c>
      <c r="C497">
        <v>18920229</v>
      </c>
      <c r="D497">
        <v>5</v>
      </c>
      <c r="E497">
        <v>613</v>
      </c>
      <c r="F497">
        <v>100</v>
      </c>
      <c r="G497">
        <v>368</v>
      </c>
      <c r="H497">
        <v>-137</v>
      </c>
      <c r="I497">
        <v>169</v>
      </c>
      <c r="J497">
        <v>82</v>
      </c>
      <c r="K497">
        <v>-999</v>
      </c>
      <c r="L497">
        <v>-107</v>
      </c>
      <c r="M497">
        <v>-999</v>
      </c>
      <c r="N497">
        <v>5</v>
      </c>
      <c r="O497">
        <v>368</v>
      </c>
      <c r="P497">
        <v>133</v>
      </c>
      <c r="Q497" s="2" t="s">
        <v>18</v>
      </c>
    </row>
    <row r="498" spans="1:17">
      <c r="A498">
        <v>691</v>
      </c>
      <c r="B498">
        <v>18920301</v>
      </c>
      <c r="C498">
        <v>18920331</v>
      </c>
      <c r="D498">
        <v>5</v>
      </c>
      <c r="E498">
        <v>542</v>
      </c>
      <c r="F498">
        <v>114</v>
      </c>
      <c r="G498">
        <v>510</v>
      </c>
      <c r="H498">
        <v>-244</v>
      </c>
      <c r="I498">
        <v>179</v>
      </c>
      <c r="J498">
        <v>147</v>
      </c>
      <c r="K498">
        <v>-999</v>
      </c>
      <c r="L498">
        <v>-102</v>
      </c>
      <c r="M498">
        <v>-999</v>
      </c>
      <c r="N498">
        <v>5</v>
      </c>
      <c r="O498">
        <v>286</v>
      </c>
      <c r="P498">
        <v>79</v>
      </c>
      <c r="Q498" s="2" t="s">
        <v>18</v>
      </c>
    </row>
    <row r="499" spans="1:17">
      <c r="A499">
        <v>691</v>
      </c>
      <c r="B499">
        <v>18920401</v>
      </c>
      <c r="C499">
        <v>18920430</v>
      </c>
      <c r="D499">
        <v>5</v>
      </c>
      <c r="E499">
        <v>495</v>
      </c>
      <c r="F499">
        <v>667</v>
      </c>
      <c r="G499">
        <v>1249</v>
      </c>
      <c r="H499">
        <v>164</v>
      </c>
      <c r="I499">
        <v>179</v>
      </c>
      <c r="J499">
        <v>212</v>
      </c>
      <c r="K499">
        <v>-999</v>
      </c>
      <c r="L499">
        <v>-32</v>
      </c>
      <c r="M499">
        <v>-999</v>
      </c>
      <c r="N499">
        <v>5</v>
      </c>
      <c r="O499">
        <v>226</v>
      </c>
      <c r="P499">
        <v>46</v>
      </c>
      <c r="Q499" s="2" t="s">
        <v>18</v>
      </c>
    </row>
    <row r="500" spans="1:17">
      <c r="A500">
        <v>691</v>
      </c>
      <c r="B500">
        <v>18920501</v>
      </c>
      <c r="C500">
        <v>18920531</v>
      </c>
      <c r="D500">
        <v>5</v>
      </c>
      <c r="E500">
        <v>544</v>
      </c>
      <c r="F500">
        <v>1269</v>
      </c>
      <c r="G500">
        <v>1842</v>
      </c>
      <c r="H500">
        <v>653</v>
      </c>
      <c r="I500">
        <v>209</v>
      </c>
      <c r="J500">
        <v>344</v>
      </c>
      <c r="K500">
        <v>-999</v>
      </c>
      <c r="L500">
        <v>-6</v>
      </c>
      <c r="M500">
        <v>-999</v>
      </c>
      <c r="N500">
        <v>5</v>
      </c>
      <c r="O500">
        <v>523</v>
      </c>
      <c r="P500">
        <v>141</v>
      </c>
      <c r="Q500" s="2" t="s">
        <v>18</v>
      </c>
    </row>
    <row r="501" spans="1:17">
      <c r="A501">
        <v>691</v>
      </c>
      <c r="B501">
        <v>18920601</v>
      </c>
      <c r="C501">
        <v>18920630</v>
      </c>
      <c r="D501">
        <v>5</v>
      </c>
      <c r="E501">
        <v>572</v>
      </c>
      <c r="F501">
        <v>1438</v>
      </c>
      <c r="G501">
        <v>1993</v>
      </c>
      <c r="H501">
        <v>971</v>
      </c>
      <c r="I501">
        <v>192</v>
      </c>
      <c r="J501">
        <v>277</v>
      </c>
      <c r="K501">
        <v>-999</v>
      </c>
      <c r="L501">
        <v>45</v>
      </c>
      <c r="M501">
        <v>-999</v>
      </c>
      <c r="N501">
        <v>5</v>
      </c>
      <c r="O501">
        <v>930</v>
      </c>
      <c r="P501">
        <v>328</v>
      </c>
      <c r="Q501" s="2" t="s">
        <v>18</v>
      </c>
    </row>
    <row r="502" spans="1:17">
      <c r="A502">
        <v>691</v>
      </c>
      <c r="B502">
        <v>18920701</v>
      </c>
      <c r="C502">
        <v>18920731</v>
      </c>
      <c r="D502">
        <v>5</v>
      </c>
      <c r="E502">
        <v>520</v>
      </c>
      <c r="F502">
        <v>1586</v>
      </c>
      <c r="G502">
        <v>2082</v>
      </c>
      <c r="H502">
        <v>1085</v>
      </c>
      <c r="I502">
        <v>161</v>
      </c>
      <c r="J502">
        <v>296</v>
      </c>
      <c r="K502">
        <v>-999</v>
      </c>
      <c r="L502">
        <v>65</v>
      </c>
      <c r="M502">
        <v>-999</v>
      </c>
      <c r="N502">
        <v>5</v>
      </c>
      <c r="O502">
        <v>342</v>
      </c>
      <c r="P502">
        <v>132</v>
      </c>
      <c r="Q502" s="2" t="s">
        <v>18</v>
      </c>
    </row>
    <row r="503" spans="1:17">
      <c r="A503">
        <v>691</v>
      </c>
      <c r="B503">
        <v>18920801</v>
      </c>
      <c r="C503">
        <v>18920831</v>
      </c>
      <c r="D503">
        <v>5</v>
      </c>
      <c r="E503">
        <v>505</v>
      </c>
      <c r="F503">
        <v>1731</v>
      </c>
      <c r="G503">
        <v>2294</v>
      </c>
      <c r="H503">
        <v>1266</v>
      </c>
      <c r="I503">
        <v>158</v>
      </c>
      <c r="J503">
        <v>323</v>
      </c>
      <c r="K503">
        <v>-999</v>
      </c>
      <c r="L503">
        <v>72</v>
      </c>
      <c r="M503">
        <v>-999</v>
      </c>
      <c r="N503">
        <v>5</v>
      </c>
      <c r="O503">
        <v>467</v>
      </c>
      <c r="P503">
        <v>182</v>
      </c>
      <c r="Q503" s="2" t="s">
        <v>18</v>
      </c>
    </row>
    <row r="504" spans="1:17">
      <c r="A504">
        <v>691</v>
      </c>
      <c r="B504">
        <v>18920901</v>
      </c>
      <c r="C504">
        <v>18920930</v>
      </c>
      <c r="D504">
        <v>5</v>
      </c>
      <c r="E504">
        <v>597</v>
      </c>
      <c r="F504">
        <v>1365</v>
      </c>
      <c r="G504">
        <v>1810</v>
      </c>
      <c r="H504">
        <v>1001</v>
      </c>
      <c r="I504">
        <v>171</v>
      </c>
      <c r="J504">
        <v>255</v>
      </c>
      <c r="K504">
        <v>-999</v>
      </c>
      <c r="L504">
        <v>33</v>
      </c>
      <c r="M504">
        <v>-999</v>
      </c>
      <c r="N504">
        <v>5</v>
      </c>
      <c r="O504">
        <v>497</v>
      </c>
      <c r="P504">
        <v>146</v>
      </c>
      <c r="Q504" s="2" t="s">
        <v>18</v>
      </c>
    </row>
    <row r="505" spans="1:17">
      <c r="A505">
        <v>691</v>
      </c>
      <c r="B505">
        <v>18921001</v>
      </c>
      <c r="C505">
        <v>18921031</v>
      </c>
      <c r="D505">
        <v>5</v>
      </c>
      <c r="E505">
        <v>615</v>
      </c>
      <c r="F505">
        <v>816</v>
      </c>
      <c r="G505">
        <v>1142</v>
      </c>
      <c r="H505">
        <v>525</v>
      </c>
      <c r="I505">
        <v>222</v>
      </c>
      <c r="J505">
        <v>198</v>
      </c>
      <c r="K505">
        <v>-999</v>
      </c>
      <c r="L505">
        <v>-8</v>
      </c>
      <c r="M505">
        <v>-999</v>
      </c>
      <c r="N505">
        <v>5</v>
      </c>
      <c r="O505">
        <v>597</v>
      </c>
      <c r="P505">
        <v>129</v>
      </c>
      <c r="Q505" s="2" t="s">
        <v>18</v>
      </c>
    </row>
    <row r="506" spans="1:17">
      <c r="A506">
        <v>691</v>
      </c>
      <c r="B506">
        <v>18921101</v>
      </c>
      <c r="C506">
        <v>18921130</v>
      </c>
      <c r="D506">
        <v>5</v>
      </c>
      <c r="E506">
        <v>678</v>
      </c>
      <c r="F506">
        <v>327</v>
      </c>
      <c r="G506">
        <v>561</v>
      </c>
      <c r="H506">
        <v>115</v>
      </c>
      <c r="I506">
        <v>197</v>
      </c>
      <c r="J506">
        <v>131</v>
      </c>
      <c r="K506">
        <v>-999</v>
      </c>
      <c r="L506">
        <v>-81</v>
      </c>
      <c r="M506">
        <v>-999</v>
      </c>
      <c r="N506">
        <v>5</v>
      </c>
      <c r="O506">
        <v>259</v>
      </c>
      <c r="P506">
        <v>83</v>
      </c>
      <c r="Q506" s="2" t="s">
        <v>18</v>
      </c>
    </row>
    <row r="507" spans="1:17">
      <c r="A507">
        <v>691</v>
      </c>
      <c r="B507">
        <v>18921201</v>
      </c>
      <c r="C507">
        <v>18921231</v>
      </c>
      <c r="D507">
        <v>5</v>
      </c>
      <c r="E507">
        <v>667</v>
      </c>
      <c r="F507">
        <v>20</v>
      </c>
      <c r="G507">
        <v>206</v>
      </c>
      <c r="H507">
        <v>-188</v>
      </c>
      <c r="I507">
        <v>194</v>
      </c>
      <c r="J507">
        <v>82</v>
      </c>
      <c r="K507">
        <v>-999</v>
      </c>
      <c r="L507">
        <v>-105</v>
      </c>
      <c r="M507">
        <v>-999</v>
      </c>
      <c r="N507">
        <v>5</v>
      </c>
      <c r="O507">
        <v>547</v>
      </c>
      <c r="P507">
        <v>151</v>
      </c>
      <c r="Q507" s="2" t="s">
        <v>18</v>
      </c>
    </row>
    <row r="508" spans="1:17">
      <c r="A508">
        <v>691</v>
      </c>
      <c r="B508">
        <v>18930101</v>
      </c>
      <c r="C508">
        <v>18930131</v>
      </c>
      <c r="D508">
        <v>5</v>
      </c>
      <c r="E508">
        <v>601</v>
      </c>
      <c r="F508">
        <v>-537</v>
      </c>
      <c r="G508">
        <v>-240</v>
      </c>
      <c r="H508">
        <v>-887</v>
      </c>
      <c r="I508">
        <v>185</v>
      </c>
      <c r="J508">
        <v>65</v>
      </c>
      <c r="K508">
        <v>-999</v>
      </c>
      <c r="L508">
        <v>-218</v>
      </c>
      <c r="M508">
        <v>-999</v>
      </c>
      <c r="N508">
        <v>5</v>
      </c>
      <c r="O508">
        <v>240</v>
      </c>
      <c r="P508">
        <v>42</v>
      </c>
      <c r="Q508" s="2" t="s">
        <v>18</v>
      </c>
    </row>
    <row r="509" spans="1:17">
      <c r="A509">
        <v>691</v>
      </c>
      <c r="B509">
        <v>18930201</v>
      </c>
      <c r="C509">
        <v>18930228</v>
      </c>
      <c r="D509">
        <v>5</v>
      </c>
      <c r="E509">
        <v>691</v>
      </c>
      <c r="F509">
        <v>234</v>
      </c>
      <c r="G509">
        <v>472</v>
      </c>
      <c r="H509">
        <v>-27</v>
      </c>
      <c r="I509">
        <v>281</v>
      </c>
      <c r="J509">
        <v>116</v>
      </c>
      <c r="K509">
        <v>-999</v>
      </c>
      <c r="L509">
        <v>-102</v>
      </c>
      <c r="M509">
        <v>-999</v>
      </c>
      <c r="N509">
        <v>5</v>
      </c>
      <c r="O509">
        <v>848</v>
      </c>
      <c r="P509">
        <v>145</v>
      </c>
      <c r="Q509" s="2" t="s">
        <v>18</v>
      </c>
    </row>
    <row r="510" spans="1:17">
      <c r="A510">
        <v>691</v>
      </c>
      <c r="B510">
        <v>18930301</v>
      </c>
      <c r="C510">
        <v>18930331</v>
      </c>
      <c r="D510">
        <v>5</v>
      </c>
      <c r="E510">
        <v>520</v>
      </c>
      <c r="F510">
        <v>504</v>
      </c>
      <c r="G510">
        <v>919</v>
      </c>
      <c r="H510">
        <v>123</v>
      </c>
      <c r="I510">
        <v>256</v>
      </c>
      <c r="J510">
        <v>165</v>
      </c>
      <c r="K510">
        <v>-999</v>
      </c>
      <c r="L510">
        <v>-30</v>
      </c>
      <c r="M510">
        <v>-999</v>
      </c>
      <c r="N510">
        <v>5</v>
      </c>
      <c r="O510">
        <v>377</v>
      </c>
      <c r="P510">
        <v>105</v>
      </c>
      <c r="Q510" s="2" t="s">
        <v>18</v>
      </c>
    </row>
    <row r="511" spans="1:17">
      <c r="A511">
        <v>691</v>
      </c>
      <c r="B511">
        <v>18930401</v>
      </c>
      <c r="C511">
        <v>18930430</v>
      </c>
      <c r="D511">
        <v>5</v>
      </c>
      <c r="E511">
        <v>422</v>
      </c>
      <c r="F511">
        <v>834</v>
      </c>
      <c r="G511">
        <v>1492</v>
      </c>
      <c r="H511">
        <v>260</v>
      </c>
      <c r="I511">
        <v>150</v>
      </c>
      <c r="J511">
        <v>213</v>
      </c>
      <c r="K511">
        <v>-999</v>
      </c>
      <c r="L511">
        <v>-42</v>
      </c>
      <c r="M511">
        <v>-999</v>
      </c>
      <c r="N511">
        <v>5</v>
      </c>
      <c r="O511">
        <v>18</v>
      </c>
      <c r="P511">
        <v>14</v>
      </c>
      <c r="Q511" s="2" t="s">
        <v>18</v>
      </c>
    </row>
    <row r="512" spans="1:17">
      <c r="A512">
        <v>691</v>
      </c>
      <c r="B512">
        <v>18930501</v>
      </c>
      <c r="C512">
        <v>18930531</v>
      </c>
      <c r="D512">
        <v>5</v>
      </c>
      <c r="E512">
        <v>554</v>
      </c>
      <c r="F512">
        <v>1266</v>
      </c>
      <c r="G512">
        <v>1842</v>
      </c>
      <c r="H512">
        <v>709</v>
      </c>
      <c r="I512">
        <v>173</v>
      </c>
      <c r="J512">
        <v>267</v>
      </c>
      <c r="K512">
        <v>-999</v>
      </c>
      <c r="L512">
        <v>23</v>
      </c>
      <c r="M512">
        <v>-999</v>
      </c>
      <c r="N512">
        <v>5</v>
      </c>
      <c r="O512">
        <v>409</v>
      </c>
      <c r="P512">
        <v>120</v>
      </c>
      <c r="Q512" s="2" t="s">
        <v>18</v>
      </c>
    </row>
    <row r="513" spans="1:17">
      <c r="A513">
        <v>691</v>
      </c>
      <c r="B513">
        <v>18930601</v>
      </c>
      <c r="C513">
        <v>18930630</v>
      </c>
      <c r="D513">
        <v>5</v>
      </c>
      <c r="E513">
        <v>534</v>
      </c>
      <c r="F513">
        <v>1557</v>
      </c>
      <c r="G513">
        <v>2126</v>
      </c>
      <c r="H513">
        <v>1033</v>
      </c>
      <c r="I513">
        <v>157</v>
      </c>
      <c r="J513">
        <v>295</v>
      </c>
      <c r="K513">
        <v>-999</v>
      </c>
      <c r="L513">
        <v>45</v>
      </c>
      <c r="M513">
        <v>-999</v>
      </c>
      <c r="N513">
        <v>5</v>
      </c>
      <c r="O513">
        <v>391</v>
      </c>
      <c r="P513">
        <v>157</v>
      </c>
      <c r="Q513" s="2" t="s">
        <v>18</v>
      </c>
    </row>
    <row r="514" spans="1:17">
      <c r="A514">
        <v>691</v>
      </c>
      <c r="B514">
        <v>18930701</v>
      </c>
      <c r="C514">
        <v>18930731</v>
      </c>
      <c r="D514">
        <v>5</v>
      </c>
      <c r="E514">
        <v>581</v>
      </c>
      <c r="F514">
        <v>1702</v>
      </c>
      <c r="G514">
        <v>2212</v>
      </c>
      <c r="H514">
        <v>1227</v>
      </c>
      <c r="I514">
        <v>141</v>
      </c>
      <c r="J514">
        <v>329</v>
      </c>
      <c r="K514">
        <v>-999</v>
      </c>
      <c r="L514">
        <v>92</v>
      </c>
      <c r="M514">
        <v>-999</v>
      </c>
      <c r="N514">
        <v>5</v>
      </c>
      <c r="O514">
        <v>555</v>
      </c>
      <c r="P514">
        <v>83</v>
      </c>
      <c r="Q514" s="2" t="s">
        <v>18</v>
      </c>
    </row>
    <row r="515" spans="1:17">
      <c r="A515">
        <v>691</v>
      </c>
      <c r="B515">
        <v>18930801</v>
      </c>
      <c r="C515">
        <v>18930831</v>
      </c>
      <c r="D515">
        <v>5</v>
      </c>
      <c r="E515">
        <v>489</v>
      </c>
      <c r="F515">
        <v>1711</v>
      </c>
      <c r="G515">
        <v>2237</v>
      </c>
      <c r="H515">
        <v>1283</v>
      </c>
      <c r="I515">
        <v>160</v>
      </c>
      <c r="J515">
        <v>324</v>
      </c>
      <c r="K515">
        <v>-999</v>
      </c>
      <c r="L515">
        <v>82</v>
      </c>
      <c r="M515">
        <v>-999</v>
      </c>
      <c r="N515">
        <v>5</v>
      </c>
      <c r="O515">
        <v>459</v>
      </c>
      <c r="P515">
        <v>119</v>
      </c>
      <c r="Q515" s="2" t="s">
        <v>18</v>
      </c>
    </row>
    <row r="516" spans="1:17">
      <c r="A516">
        <v>691</v>
      </c>
      <c r="B516">
        <v>18930901</v>
      </c>
      <c r="C516">
        <v>18930930</v>
      </c>
      <c r="D516">
        <v>5</v>
      </c>
      <c r="E516">
        <v>578</v>
      </c>
      <c r="F516">
        <v>1241</v>
      </c>
      <c r="G516">
        <v>1682</v>
      </c>
      <c r="H516">
        <v>885</v>
      </c>
      <c r="I516">
        <v>175</v>
      </c>
      <c r="J516">
        <v>216</v>
      </c>
      <c r="K516">
        <v>-999</v>
      </c>
      <c r="L516">
        <v>32</v>
      </c>
      <c r="M516">
        <v>-999</v>
      </c>
      <c r="N516">
        <v>5</v>
      </c>
      <c r="O516">
        <v>1117</v>
      </c>
      <c r="P516">
        <v>209</v>
      </c>
      <c r="Q516" s="2" t="s">
        <v>18</v>
      </c>
    </row>
    <row r="517" spans="1:17">
      <c r="A517">
        <v>691</v>
      </c>
      <c r="B517">
        <v>18931001</v>
      </c>
      <c r="C517">
        <v>18931031</v>
      </c>
      <c r="D517">
        <v>5</v>
      </c>
      <c r="E517">
        <v>650</v>
      </c>
      <c r="F517">
        <v>1025</v>
      </c>
      <c r="G517">
        <v>1355</v>
      </c>
      <c r="H517">
        <v>776</v>
      </c>
      <c r="I517">
        <v>203</v>
      </c>
      <c r="J517">
        <v>202</v>
      </c>
      <c r="K517">
        <v>-999</v>
      </c>
      <c r="L517">
        <v>-6</v>
      </c>
      <c r="M517">
        <v>-999</v>
      </c>
      <c r="N517">
        <v>5</v>
      </c>
      <c r="O517">
        <v>696</v>
      </c>
      <c r="P517">
        <v>135</v>
      </c>
      <c r="Q517" s="2" t="s">
        <v>18</v>
      </c>
    </row>
    <row r="518" spans="1:17">
      <c r="A518">
        <v>691</v>
      </c>
      <c r="B518">
        <v>18931101</v>
      </c>
      <c r="C518">
        <v>18931130</v>
      </c>
      <c r="D518">
        <v>5</v>
      </c>
      <c r="E518">
        <v>614</v>
      </c>
      <c r="F518">
        <v>323</v>
      </c>
      <c r="G518">
        <v>563</v>
      </c>
      <c r="H518">
        <v>78</v>
      </c>
      <c r="I518">
        <v>242</v>
      </c>
      <c r="J518">
        <v>117</v>
      </c>
      <c r="K518">
        <v>-999</v>
      </c>
      <c r="L518">
        <v>-46</v>
      </c>
      <c r="M518">
        <v>-999</v>
      </c>
      <c r="N518">
        <v>5</v>
      </c>
      <c r="O518">
        <v>605</v>
      </c>
      <c r="P518">
        <v>152</v>
      </c>
      <c r="Q518" s="2" t="s">
        <v>18</v>
      </c>
    </row>
    <row r="519" spans="1:17">
      <c r="A519">
        <v>691</v>
      </c>
      <c r="B519">
        <v>18931201</v>
      </c>
      <c r="C519">
        <v>18931231</v>
      </c>
      <c r="D519">
        <v>5</v>
      </c>
      <c r="E519">
        <v>622</v>
      </c>
      <c r="F519">
        <v>239</v>
      </c>
      <c r="G519">
        <v>457</v>
      </c>
      <c r="H519">
        <v>2</v>
      </c>
      <c r="I519">
        <v>249</v>
      </c>
      <c r="J519">
        <v>119</v>
      </c>
      <c r="K519">
        <v>-999</v>
      </c>
      <c r="L519">
        <v>-65</v>
      </c>
      <c r="M519">
        <v>-999</v>
      </c>
      <c r="N519">
        <v>5</v>
      </c>
      <c r="O519">
        <v>510</v>
      </c>
      <c r="P519">
        <v>164</v>
      </c>
      <c r="Q519" s="2" t="s">
        <v>18</v>
      </c>
    </row>
    <row r="520" spans="1:17">
      <c r="A520">
        <v>691</v>
      </c>
      <c r="B520">
        <v>18940101</v>
      </c>
      <c r="C520">
        <v>18940131</v>
      </c>
      <c r="D520">
        <v>5</v>
      </c>
      <c r="E520">
        <v>582</v>
      </c>
      <c r="F520">
        <v>5</v>
      </c>
      <c r="G520">
        <v>225</v>
      </c>
      <c r="H520">
        <v>-242</v>
      </c>
      <c r="I520">
        <v>270</v>
      </c>
      <c r="J520">
        <v>72</v>
      </c>
      <c r="K520">
        <v>-999</v>
      </c>
      <c r="L520">
        <v>-166</v>
      </c>
      <c r="M520">
        <v>-999</v>
      </c>
      <c r="N520">
        <v>5</v>
      </c>
      <c r="O520">
        <v>281</v>
      </c>
      <c r="P520">
        <v>51</v>
      </c>
      <c r="Q520" s="2" t="s">
        <v>18</v>
      </c>
    </row>
    <row r="521" spans="1:17">
      <c r="A521">
        <v>691</v>
      </c>
      <c r="B521">
        <v>18940201</v>
      </c>
      <c r="C521">
        <v>18940228</v>
      </c>
      <c r="D521">
        <v>5</v>
      </c>
      <c r="E521">
        <v>571</v>
      </c>
      <c r="F521">
        <v>285</v>
      </c>
      <c r="G521">
        <v>579</v>
      </c>
      <c r="H521">
        <v>-16</v>
      </c>
      <c r="I521">
        <v>326</v>
      </c>
      <c r="J521">
        <v>112</v>
      </c>
      <c r="K521">
        <v>-999</v>
      </c>
      <c r="L521">
        <v>-73</v>
      </c>
      <c r="M521">
        <v>-999</v>
      </c>
      <c r="N521">
        <v>5</v>
      </c>
      <c r="O521">
        <v>958</v>
      </c>
      <c r="P521">
        <v>151</v>
      </c>
      <c r="Q521" s="2" t="s">
        <v>18</v>
      </c>
    </row>
    <row r="522" spans="1:17">
      <c r="A522">
        <v>691</v>
      </c>
      <c r="B522">
        <v>18940301</v>
      </c>
      <c r="C522">
        <v>18940331</v>
      </c>
      <c r="D522">
        <v>5</v>
      </c>
      <c r="E522">
        <v>475</v>
      </c>
      <c r="F522">
        <v>575</v>
      </c>
      <c r="G522">
        <v>1026</v>
      </c>
      <c r="H522">
        <v>174</v>
      </c>
      <c r="I522">
        <v>225</v>
      </c>
      <c r="J522">
        <v>185</v>
      </c>
      <c r="K522">
        <v>-999</v>
      </c>
      <c r="L522">
        <v>-16</v>
      </c>
      <c r="M522">
        <v>-999</v>
      </c>
      <c r="N522">
        <v>5</v>
      </c>
      <c r="O522">
        <v>324</v>
      </c>
      <c r="P522">
        <v>56</v>
      </c>
      <c r="Q522" s="2" t="s">
        <v>18</v>
      </c>
    </row>
    <row r="523" spans="1:17">
      <c r="A523">
        <v>691</v>
      </c>
      <c r="B523">
        <v>18940401</v>
      </c>
      <c r="C523">
        <v>18940430</v>
      </c>
      <c r="D523">
        <v>5</v>
      </c>
      <c r="E523">
        <v>470</v>
      </c>
      <c r="F523">
        <v>1008</v>
      </c>
      <c r="G523">
        <v>1613</v>
      </c>
      <c r="H523">
        <v>428</v>
      </c>
      <c r="I523">
        <v>174</v>
      </c>
      <c r="J523">
        <v>213</v>
      </c>
      <c r="K523">
        <v>-999</v>
      </c>
      <c r="L523">
        <v>4</v>
      </c>
      <c r="M523">
        <v>-999</v>
      </c>
      <c r="N523">
        <v>5</v>
      </c>
      <c r="O523">
        <v>281</v>
      </c>
      <c r="P523">
        <v>108</v>
      </c>
      <c r="Q523" s="2" t="s">
        <v>18</v>
      </c>
    </row>
    <row r="524" spans="1:17">
      <c r="A524">
        <v>691</v>
      </c>
      <c r="B524">
        <v>18940501</v>
      </c>
      <c r="C524">
        <v>18940531</v>
      </c>
      <c r="D524">
        <v>5</v>
      </c>
      <c r="E524">
        <v>512</v>
      </c>
      <c r="F524">
        <v>1163</v>
      </c>
      <c r="G524">
        <v>1706</v>
      </c>
      <c r="H524">
        <v>594</v>
      </c>
      <c r="I524">
        <v>186</v>
      </c>
      <c r="J524">
        <v>280</v>
      </c>
      <c r="K524">
        <v>-999</v>
      </c>
      <c r="L524">
        <v>14</v>
      </c>
      <c r="M524">
        <v>-999</v>
      </c>
      <c r="N524">
        <v>5</v>
      </c>
      <c r="O524">
        <v>346</v>
      </c>
      <c r="P524">
        <v>65</v>
      </c>
      <c r="Q524" s="2" t="s">
        <v>18</v>
      </c>
    </row>
    <row r="525" spans="1:17">
      <c r="A525">
        <v>691</v>
      </c>
      <c r="B525">
        <v>18940601</v>
      </c>
      <c r="C525">
        <v>18940630</v>
      </c>
      <c r="D525">
        <v>5</v>
      </c>
      <c r="E525">
        <v>597</v>
      </c>
      <c r="F525">
        <v>1421</v>
      </c>
      <c r="G525">
        <v>1847</v>
      </c>
      <c r="H525">
        <v>1015</v>
      </c>
      <c r="I525">
        <v>220</v>
      </c>
      <c r="J525">
        <v>268</v>
      </c>
      <c r="K525">
        <v>-999</v>
      </c>
      <c r="L525">
        <v>57</v>
      </c>
      <c r="M525">
        <v>-999</v>
      </c>
      <c r="N525">
        <v>5</v>
      </c>
      <c r="O525">
        <v>1295</v>
      </c>
      <c r="P525">
        <v>264</v>
      </c>
      <c r="Q525" s="2" t="s">
        <v>18</v>
      </c>
    </row>
    <row r="526" spans="1:17">
      <c r="A526">
        <v>691</v>
      </c>
      <c r="B526">
        <v>18940701</v>
      </c>
      <c r="C526">
        <v>18940731</v>
      </c>
      <c r="D526">
        <v>5</v>
      </c>
      <c r="E526">
        <v>579</v>
      </c>
      <c r="F526">
        <v>1749</v>
      </c>
      <c r="G526">
        <v>2221</v>
      </c>
      <c r="H526">
        <v>1295</v>
      </c>
      <c r="I526">
        <v>188</v>
      </c>
      <c r="J526">
        <v>305</v>
      </c>
      <c r="K526">
        <v>-999</v>
      </c>
      <c r="L526">
        <v>95</v>
      </c>
      <c r="M526">
        <v>-999</v>
      </c>
      <c r="N526">
        <v>5</v>
      </c>
      <c r="O526">
        <v>838</v>
      </c>
      <c r="P526">
        <v>119</v>
      </c>
      <c r="Q526" s="2" t="s">
        <v>18</v>
      </c>
    </row>
    <row r="527" spans="1:17">
      <c r="A527">
        <v>691</v>
      </c>
      <c r="B527">
        <v>18940801</v>
      </c>
      <c r="C527">
        <v>18940831</v>
      </c>
      <c r="D527">
        <v>5</v>
      </c>
      <c r="E527">
        <v>632</v>
      </c>
      <c r="F527">
        <v>1480</v>
      </c>
      <c r="G527">
        <v>1905</v>
      </c>
      <c r="H527">
        <v>1133</v>
      </c>
      <c r="I527">
        <v>210</v>
      </c>
      <c r="J527">
        <v>266</v>
      </c>
      <c r="K527">
        <v>-999</v>
      </c>
      <c r="L527">
        <v>79</v>
      </c>
      <c r="M527">
        <v>-999</v>
      </c>
      <c r="N527">
        <v>5</v>
      </c>
      <c r="O527">
        <v>926</v>
      </c>
      <c r="P527">
        <v>166</v>
      </c>
      <c r="Q527" s="2" t="s">
        <v>18</v>
      </c>
    </row>
    <row r="528" spans="1:17">
      <c r="A528">
        <v>691</v>
      </c>
      <c r="B528">
        <v>18940901</v>
      </c>
      <c r="C528">
        <v>18940930</v>
      </c>
      <c r="D528">
        <v>5</v>
      </c>
      <c r="E528">
        <v>504</v>
      </c>
      <c r="F528">
        <v>1124</v>
      </c>
      <c r="G528">
        <v>1556</v>
      </c>
      <c r="H528">
        <v>751</v>
      </c>
      <c r="I528">
        <v>175</v>
      </c>
      <c r="J528">
        <v>188</v>
      </c>
      <c r="K528">
        <v>-999</v>
      </c>
      <c r="L528">
        <v>34</v>
      </c>
      <c r="M528">
        <v>-999</v>
      </c>
      <c r="N528">
        <v>5</v>
      </c>
      <c r="O528">
        <v>364</v>
      </c>
      <c r="P528">
        <v>126</v>
      </c>
      <c r="Q528" s="2" t="s">
        <v>18</v>
      </c>
    </row>
    <row r="529" spans="1:17">
      <c r="A529">
        <v>691</v>
      </c>
      <c r="B529">
        <v>18941001</v>
      </c>
      <c r="C529">
        <v>18941031</v>
      </c>
      <c r="D529">
        <v>5</v>
      </c>
      <c r="E529">
        <v>636</v>
      </c>
      <c r="F529">
        <v>793</v>
      </c>
      <c r="G529">
        <v>1100</v>
      </c>
      <c r="H529">
        <v>495</v>
      </c>
      <c r="I529">
        <v>236</v>
      </c>
      <c r="J529">
        <v>150</v>
      </c>
      <c r="K529">
        <v>-999</v>
      </c>
      <c r="L529">
        <v>-24</v>
      </c>
      <c r="M529">
        <v>-999</v>
      </c>
      <c r="N529">
        <v>5</v>
      </c>
      <c r="O529">
        <v>1006</v>
      </c>
      <c r="P529">
        <v>470</v>
      </c>
      <c r="Q529" s="2" t="s">
        <v>18</v>
      </c>
    </row>
    <row r="530" spans="1:17">
      <c r="A530">
        <v>691</v>
      </c>
      <c r="B530">
        <v>18941101</v>
      </c>
      <c r="C530">
        <v>18941130</v>
      </c>
      <c r="D530">
        <v>5</v>
      </c>
      <c r="E530">
        <v>649</v>
      </c>
      <c r="F530">
        <v>568</v>
      </c>
      <c r="G530">
        <v>827</v>
      </c>
      <c r="H530">
        <v>303</v>
      </c>
      <c r="I530">
        <v>231</v>
      </c>
      <c r="J530">
        <v>137</v>
      </c>
      <c r="K530">
        <v>-999</v>
      </c>
      <c r="L530">
        <v>-30</v>
      </c>
      <c r="M530">
        <v>-999</v>
      </c>
      <c r="N530">
        <v>5</v>
      </c>
      <c r="O530">
        <v>519</v>
      </c>
      <c r="P530">
        <v>132</v>
      </c>
      <c r="Q530" s="2" t="s">
        <v>18</v>
      </c>
    </row>
    <row r="531" spans="1:17">
      <c r="A531">
        <v>691</v>
      </c>
      <c r="B531">
        <v>18941201</v>
      </c>
      <c r="C531">
        <v>18941231</v>
      </c>
      <c r="D531">
        <v>5</v>
      </c>
      <c r="E531">
        <v>651</v>
      </c>
      <c r="F531">
        <v>251</v>
      </c>
      <c r="G531">
        <v>422</v>
      </c>
      <c r="H531">
        <v>30</v>
      </c>
      <c r="I531">
        <v>216</v>
      </c>
      <c r="J531">
        <v>81</v>
      </c>
      <c r="K531">
        <v>-999</v>
      </c>
      <c r="L531">
        <v>-38</v>
      </c>
      <c r="M531">
        <v>-999</v>
      </c>
      <c r="N531">
        <v>5</v>
      </c>
      <c r="O531">
        <v>887</v>
      </c>
      <c r="P531">
        <v>248</v>
      </c>
      <c r="Q531" s="2" t="s">
        <v>18</v>
      </c>
    </row>
    <row r="532" spans="1:17">
      <c r="A532">
        <v>691</v>
      </c>
      <c r="B532">
        <v>18950101</v>
      </c>
      <c r="C532">
        <v>18950131</v>
      </c>
      <c r="D532">
        <v>5</v>
      </c>
      <c r="E532">
        <v>657</v>
      </c>
      <c r="F532">
        <v>-269</v>
      </c>
      <c r="G532">
        <v>-79</v>
      </c>
      <c r="H532">
        <v>-515</v>
      </c>
      <c r="I532">
        <v>179</v>
      </c>
      <c r="J532">
        <v>46</v>
      </c>
      <c r="K532">
        <v>-999</v>
      </c>
      <c r="L532">
        <v>-180</v>
      </c>
      <c r="M532">
        <v>-999</v>
      </c>
      <c r="N532">
        <v>5</v>
      </c>
      <c r="O532">
        <v>608</v>
      </c>
      <c r="P532">
        <v>95</v>
      </c>
      <c r="Q532" s="2" t="s">
        <v>18</v>
      </c>
    </row>
    <row r="533" spans="1:17">
      <c r="A533">
        <v>691</v>
      </c>
      <c r="B533">
        <v>18950201</v>
      </c>
      <c r="C533">
        <v>18950228</v>
      </c>
      <c r="D533">
        <v>5</v>
      </c>
      <c r="E533">
        <v>624</v>
      </c>
      <c r="F533">
        <v>-476</v>
      </c>
      <c r="G533">
        <v>-239</v>
      </c>
      <c r="H533">
        <v>-799</v>
      </c>
      <c r="I533">
        <v>171</v>
      </c>
      <c r="J533">
        <v>33</v>
      </c>
      <c r="K533">
        <v>-999</v>
      </c>
      <c r="L533">
        <v>-197</v>
      </c>
      <c r="M533">
        <v>-999</v>
      </c>
      <c r="N533">
        <v>5</v>
      </c>
      <c r="O533">
        <v>201</v>
      </c>
      <c r="P533">
        <v>63</v>
      </c>
      <c r="Q533" s="2" t="s">
        <v>18</v>
      </c>
    </row>
    <row r="534" spans="1:17">
      <c r="A534">
        <v>691</v>
      </c>
      <c r="B534">
        <v>18950301</v>
      </c>
      <c r="C534">
        <v>18950331</v>
      </c>
      <c r="D534">
        <v>5</v>
      </c>
      <c r="E534">
        <v>616</v>
      </c>
      <c r="F534">
        <v>318</v>
      </c>
      <c r="G534">
        <v>631</v>
      </c>
      <c r="H534">
        <v>32</v>
      </c>
      <c r="I534">
        <v>236</v>
      </c>
      <c r="J534">
        <v>119</v>
      </c>
      <c r="K534">
        <v>-999</v>
      </c>
      <c r="L534">
        <v>-77</v>
      </c>
      <c r="M534">
        <v>-999</v>
      </c>
      <c r="N534">
        <v>5</v>
      </c>
      <c r="O534">
        <v>449</v>
      </c>
      <c r="P534">
        <v>91</v>
      </c>
      <c r="Q534" s="2" t="s">
        <v>18</v>
      </c>
    </row>
    <row r="535" spans="1:17">
      <c r="A535">
        <v>691</v>
      </c>
      <c r="B535">
        <v>18950401</v>
      </c>
      <c r="C535">
        <v>18950430</v>
      </c>
      <c r="D535">
        <v>5</v>
      </c>
      <c r="E535">
        <v>502</v>
      </c>
      <c r="F535">
        <v>926</v>
      </c>
      <c r="G535">
        <v>1405</v>
      </c>
      <c r="H535">
        <v>448</v>
      </c>
      <c r="I535">
        <v>195</v>
      </c>
      <c r="J535">
        <v>227</v>
      </c>
      <c r="K535">
        <v>-999</v>
      </c>
      <c r="L535">
        <v>-13</v>
      </c>
      <c r="M535">
        <v>-999</v>
      </c>
      <c r="N535">
        <v>5</v>
      </c>
      <c r="O535">
        <v>367</v>
      </c>
      <c r="P535">
        <v>80</v>
      </c>
      <c r="Q535" s="2" t="s">
        <v>18</v>
      </c>
    </row>
    <row r="536" spans="1:17">
      <c r="A536">
        <v>691</v>
      </c>
      <c r="B536">
        <v>18950501</v>
      </c>
      <c r="C536">
        <v>18950531</v>
      </c>
      <c r="D536">
        <v>5</v>
      </c>
      <c r="E536">
        <v>472</v>
      </c>
      <c r="F536">
        <v>1275</v>
      </c>
      <c r="G536">
        <v>1825</v>
      </c>
      <c r="H536">
        <v>722</v>
      </c>
      <c r="I536">
        <v>208</v>
      </c>
      <c r="J536">
        <v>282</v>
      </c>
      <c r="K536">
        <v>-999</v>
      </c>
      <c r="L536">
        <v>22</v>
      </c>
      <c r="M536">
        <v>-999</v>
      </c>
      <c r="N536">
        <v>5</v>
      </c>
      <c r="O536">
        <v>701</v>
      </c>
      <c r="P536">
        <v>247</v>
      </c>
      <c r="Q536" s="2" t="s">
        <v>18</v>
      </c>
    </row>
    <row r="537" spans="1:17">
      <c r="A537">
        <v>691</v>
      </c>
      <c r="B537">
        <v>18950601</v>
      </c>
      <c r="C537">
        <v>18950630</v>
      </c>
      <c r="D537">
        <v>5</v>
      </c>
      <c r="E537">
        <v>511</v>
      </c>
      <c r="F537">
        <v>1564</v>
      </c>
      <c r="G537">
        <v>2079</v>
      </c>
      <c r="H537">
        <v>1048</v>
      </c>
      <c r="I537">
        <v>184</v>
      </c>
      <c r="J537">
        <v>268</v>
      </c>
      <c r="K537">
        <v>-999</v>
      </c>
      <c r="L537">
        <v>55</v>
      </c>
      <c r="M537">
        <v>-999</v>
      </c>
      <c r="N537">
        <v>5</v>
      </c>
      <c r="O537">
        <v>546</v>
      </c>
      <c r="P537">
        <v>84</v>
      </c>
      <c r="Q537" s="2" t="s">
        <v>18</v>
      </c>
    </row>
    <row r="538" spans="1:17">
      <c r="A538">
        <v>691</v>
      </c>
      <c r="B538">
        <v>18950701</v>
      </c>
      <c r="C538">
        <v>18950731</v>
      </c>
      <c r="D538">
        <v>5</v>
      </c>
      <c r="E538">
        <v>603</v>
      </c>
      <c r="F538">
        <v>1656</v>
      </c>
      <c r="G538">
        <v>2085</v>
      </c>
      <c r="H538">
        <v>1268</v>
      </c>
      <c r="I538">
        <v>210</v>
      </c>
      <c r="J538">
        <v>276</v>
      </c>
      <c r="K538">
        <v>-999</v>
      </c>
      <c r="L538">
        <v>87</v>
      </c>
      <c r="M538">
        <v>-999</v>
      </c>
      <c r="N538">
        <v>5</v>
      </c>
      <c r="O538">
        <v>1210</v>
      </c>
      <c r="P538">
        <v>172</v>
      </c>
      <c r="Q538" s="2" t="s">
        <v>18</v>
      </c>
    </row>
    <row r="539" spans="1:17">
      <c r="A539">
        <v>691</v>
      </c>
      <c r="B539">
        <v>18950801</v>
      </c>
      <c r="C539">
        <v>18950831</v>
      </c>
      <c r="D539">
        <v>5</v>
      </c>
      <c r="E539">
        <v>510</v>
      </c>
      <c r="F539">
        <v>1653</v>
      </c>
      <c r="G539">
        <v>2133</v>
      </c>
      <c r="H539">
        <v>1252</v>
      </c>
      <c r="I539">
        <v>191</v>
      </c>
      <c r="J539">
        <v>297</v>
      </c>
      <c r="K539">
        <v>-999</v>
      </c>
      <c r="L539">
        <v>78</v>
      </c>
      <c r="M539">
        <v>-999</v>
      </c>
      <c r="N539">
        <v>5</v>
      </c>
      <c r="O539">
        <v>815</v>
      </c>
      <c r="P539">
        <v>125</v>
      </c>
      <c r="Q539" s="2" t="s">
        <v>18</v>
      </c>
    </row>
    <row r="540" spans="1:17">
      <c r="A540">
        <v>691</v>
      </c>
      <c r="B540">
        <v>18950901</v>
      </c>
      <c r="C540">
        <v>18950930</v>
      </c>
      <c r="D540">
        <v>5</v>
      </c>
      <c r="E540">
        <v>355</v>
      </c>
      <c r="F540">
        <v>1446</v>
      </c>
      <c r="G540">
        <v>1970</v>
      </c>
      <c r="H540">
        <v>1000</v>
      </c>
      <c r="I540">
        <v>157</v>
      </c>
      <c r="J540">
        <v>267</v>
      </c>
      <c r="K540">
        <v>-999</v>
      </c>
      <c r="L540">
        <v>27</v>
      </c>
      <c r="M540">
        <v>-999</v>
      </c>
      <c r="N540">
        <v>5</v>
      </c>
      <c r="O540">
        <v>69</v>
      </c>
      <c r="P540">
        <v>27</v>
      </c>
      <c r="Q540" s="2" t="s">
        <v>18</v>
      </c>
    </row>
    <row r="541" spans="1:17">
      <c r="A541">
        <v>691</v>
      </c>
      <c r="B541">
        <v>18951001</v>
      </c>
      <c r="C541">
        <v>18951031</v>
      </c>
      <c r="D541">
        <v>5</v>
      </c>
      <c r="E541">
        <v>545</v>
      </c>
      <c r="F541">
        <v>760</v>
      </c>
      <c r="G541">
        <v>1074</v>
      </c>
      <c r="H541">
        <v>478</v>
      </c>
      <c r="I541">
        <v>248</v>
      </c>
      <c r="J541">
        <v>211</v>
      </c>
      <c r="K541">
        <v>-999</v>
      </c>
      <c r="L541">
        <v>-13</v>
      </c>
      <c r="M541">
        <v>-999</v>
      </c>
      <c r="N541">
        <v>5</v>
      </c>
      <c r="O541">
        <v>781</v>
      </c>
      <c r="P541">
        <v>117</v>
      </c>
      <c r="Q541" s="2" t="s">
        <v>18</v>
      </c>
    </row>
    <row r="542" spans="1:17">
      <c r="A542">
        <v>691</v>
      </c>
      <c r="B542">
        <v>18951101</v>
      </c>
      <c r="C542">
        <v>18951130</v>
      </c>
      <c r="D542">
        <v>5</v>
      </c>
      <c r="E542">
        <v>596</v>
      </c>
      <c r="F542">
        <v>493</v>
      </c>
      <c r="G542">
        <v>744</v>
      </c>
      <c r="H542">
        <v>229</v>
      </c>
      <c r="I542">
        <v>275</v>
      </c>
      <c r="J542">
        <v>166</v>
      </c>
      <c r="K542">
        <v>-999</v>
      </c>
      <c r="L542">
        <v>-55</v>
      </c>
      <c r="M542">
        <v>-999</v>
      </c>
      <c r="N542">
        <v>5</v>
      </c>
      <c r="O542">
        <v>727</v>
      </c>
      <c r="P542">
        <v>224</v>
      </c>
      <c r="Q542" s="2" t="s">
        <v>18</v>
      </c>
    </row>
    <row r="543" spans="1:17">
      <c r="A543">
        <v>691</v>
      </c>
      <c r="B543">
        <v>18951201</v>
      </c>
      <c r="C543">
        <v>18951231</v>
      </c>
      <c r="D543">
        <v>5</v>
      </c>
      <c r="E543">
        <v>641</v>
      </c>
      <c r="F543">
        <v>106</v>
      </c>
      <c r="G543">
        <v>281</v>
      </c>
      <c r="H543">
        <v>-84</v>
      </c>
      <c r="I543">
        <v>326</v>
      </c>
      <c r="J543">
        <v>107</v>
      </c>
      <c r="K543">
        <v>-999</v>
      </c>
      <c r="L543">
        <v>-86</v>
      </c>
      <c r="M543">
        <v>-999</v>
      </c>
      <c r="N543">
        <v>5</v>
      </c>
      <c r="O543">
        <v>513</v>
      </c>
      <c r="P543">
        <v>113</v>
      </c>
      <c r="Q543" s="2" t="s">
        <v>18</v>
      </c>
    </row>
    <row r="544" spans="1:17">
      <c r="A544">
        <v>691</v>
      </c>
      <c r="B544">
        <v>18960101</v>
      </c>
      <c r="C544">
        <v>18960131</v>
      </c>
      <c r="D544">
        <v>5</v>
      </c>
      <c r="E544">
        <v>685</v>
      </c>
      <c r="F544">
        <v>145</v>
      </c>
      <c r="G544">
        <v>310</v>
      </c>
      <c r="H544">
        <v>-23</v>
      </c>
      <c r="I544">
        <v>263</v>
      </c>
      <c r="J544">
        <v>79</v>
      </c>
      <c r="K544">
        <v>-999</v>
      </c>
      <c r="L544">
        <v>-49</v>
      </c>
      <c r="M544">
        <v>-999</v>
      </c>
      <c r="N544">
        <v>5</v>
      </c>
      <c r="O544">
        <v>306</v>
      </c>
      <c r="P544">
        <v>69</v>
      </c>
      <c r="Q544" s="2" t="s">
        <v>18</v>
      </c>
    </row>
    <row r="545" spans="1:17">
      <c r="A545">
        <v>691</v>
      </c>
      <c r="B545">
        <v>18960201</v>
      </c>
      <c r="C545">
        <v>18960229</v>
      </c>
      <c r="D545">
        <v>5</v>
      </c>
      <c r="E545">
        <v>526</v>
      </c>
      <c r="F545">
        <v>178</v>
      </c>
      <c r="G545">
        <v>450</v>
      </c>
      <c r="H545">
        <v>-84</v>
      </c>
      <c r="I545">
        <v>294</v>
      </c>
      <c r="J545">
        <v>85</v>
      </c>
      <c r="K545">
        <v>-999</v>
      </c>
      <c r="L545">
        <v>-70</v>
      </c>
      <c r="M545">
        <v>-999</v>
      </c>
      <c r="N545">
        <v>5</v>
      </c>
      <c r="O545">
        <v>148</v>
      </c>
      <c r="P545">
        <v>59</v>
      </c>
      <c r="Q545" s="2" t="s">
        <v>18</v>
      </c>
    </row>
    <row r="546" spans="1:17">
      <c r="A546">
        <v>691</v>
      </c>
      <c r="B546">
        <v>18960301</v>
      </c>
      <c r="C546">
        <v>18960331</v>
      </c>
      <c r="D546">
        <v>5</v>
      </c>
      <c r="E546">
        <v>544</v>
      </c>
      <c r="F546">
        <v>595</v>
      </c>
      <c r="G546">
        <v>949</v>
      </c>
      <c r="H546">
        <v>273</v>
      </c>
      <c r="I546">
        <v>306</v>
      </c>
      <c r="J546">
        <v>213</v>
      </c>
      <c r="K546">
        <v>-999</v>
      </c>
      <c r="L546">
        <v>-24</v>
      </c>
      <c r="M546">
        <v>-999</v>
      </c>
      <c r="N546">
        <v>5</v>
      </c>
      <c r="O546">
        <v>626</v>
      </c>
      <c r="P546">
        <v>149</v>
      </c>
      <c r="Q546" s="2" t="s">
        <v>18</v>
      </c>
    </row>
    <row r="547" spans="1:17">
      <c r="A547">
        <v>691</v>
      </c>
      <c r="B547">
        <v>18960401</v>
      </c>
      <c r="C547">
        <v>18960430</v>
      </c>
      <c r="D547">
        <v>5</v>
      </c>
      <c r="E547">
        <v>595</v>
      </c>
      <c r="F547">
        <v>694</v>
      </c>
      <c r="G547">
        <v>1063</v>
      </c>
      <c r="H547">
        <v>328</v>
      </c>
      <c r="I547">
        <v>250</v>
      </c>
      <c r="J547">
        <v>173</v>
      </c>
      <c r="K547">
        <v>-999</v>
      </c>
      <c r="L547">
        <v>-4</v>
      </c>
      <c r="M547">
        <v>-999</v>
      </c>
      <c r="N547">
        <v>5</v>
      </c>
      <c r="O547">
        <v>565</v>
      </c>
      <c r="P547">
        <v>119</v>
      </c>
      <c r="Q547" s="2" t="s">
        <v>18</v>
      </c>
    </row>
    <row r="548" spans="1:17">
      <c r="A548">
        <v>691</v>
      </c>
      <c r="B548">
        <v>18960501</v>
      </c>
      <c r="C548">
        <v>18960531</v>
      </c>
      <c r="D548">
        <v>5</v>
      </c>
      <c r="E548">
        <v>465</v>
      </c>
      <c r="F548">
        <v>1101</v>
      </c>
      <c r="G548">
        <v>1533</v>
      </c>
      <c r="H548">
        <v>566</v>
      </c>
      <c r="I548">
        <v>257</v>
      </c>
      <c r="J548">
        <v>213</v>
      </c>
      <c r="K548">
        <v>-999</v>
      </c>
      <c r="L548">
        <v>9</v>
      </c>
      <c r="M548">
        <v>-999</v>
      </c>
      <c r="N548">
        <v>5</v>
      </c>
      <c r="O548">
        <v>148</v>
      </c>
      <c r="P548">
        <v>53</v>
      </c>
      <c r="Q548" s="2" t="s">
        <v>18</v>
      </c>
    </row>
    <row r="549" spans="1:17">
      <c r="A549">
        <v>691</v>
      </c>
      <c r="B549">
        <v>18960601</v>
      </c>
      <c r="C549">
        <v>18960630</v>
      </c>
      <c r="D549">
        <v>5</v>
      </c>
      <c r="E549">
        <v>499</v>
      </c>
      <c r="F549">
        <v>1788</v>
      </c>
      <c r="G549">
        <v>2229</v>
      </c>
      <c r="H549">
        <v>1245</v>
      </c>
      <c r="I549">
        <v>216</v>
      </c>
      <c r="J549">
        <v>288</v>
      </c>
      <c r="K549">
        <v>-999</v>
      </c>
      <c r="L549">
        <v>56</v>
      </c>
      <c r="M549">
        <v>-999</v>
      </c>
      <c r="N549">
        <v>5</v>
      </c>
      <c r="O549">
        <v>567</v>
      </c>
      <c r="P549">
        <v>79</v>
      </c>
      <c r="Q549" s="2" t="s">
        <v>18</v>
      </c>
    </row>
    <row r="550" spans="1:17">
      <c r="A550">
        <v>691</v>
      </c>
      <c r="B550">
        <v>18960701</v>
      </c>
      <c r="C550">
        <v>18960731</v>
      </c>
      <c r="D550">
        <v>5</v>
      </c>
      <c r="E550">
        <v>512</v>
      </c>
      <c r="F550">
        <v>1792</v>
      </c>
      <c r="G550">
        <v>2216</v>
      </c>
      <c r="H550">
        <v>1300</v>
      </c>
      <c r="I550">
        <v>246</v>
      </c>
      <c r="J550">
        <v>315</v>
      </c>
      <c r="K550">
        <v>-999</v>
      </c>
      <c r="L550">
        <v>91</v>
      </c>
      <c r="M550">
        <v>-999</v>
      </c>
      <c r="N550">
        <v>5</v>
      </c>
      <c r="O550">
        <v>840</v>
      </c>
      <c r="P550">
        <v>282</v>
      </c>
      <c r="Q550" s="2" t="s">
        <v>18</v>
      </c>
    </row>
    <row r="551" spans="1:17">
      <c r="A551">
        <v>691</v>
      </c>
      <c r="B551">
        <v>18960801</v>
      </c>
      <c r="C551">
        <v>18960831</v>
      </c>
      <c r="D551">
        <v>5</v>
      </c>
      <c r="E551">
        <v>581</v>
      </c>
      <c r="F551">
        <v>1522</v>
      </c>
      <c r="G551">
        <v>1886</v>
      </c>
      <c r="H551">
        <v>1112</v>
      </c>
      <c r="I551">
        <v>222</v>
      </c>
      <c r="J551">
        <v>226</v>
      </c>
      <c r="K551">
        <v>-999</v>
      </c>
      <c r="L551">
        <v>67</v>
      </c>
      <c r="M551">
        <v>-999</v>
      </c>
      <c r="N551">
        <v>5</v>
      </c>
      <c r="O551">
        <v>926</v>
      </c>
      <c r="P551">
        <v>132</v>
      </c>
      <c r="Q551" s="2" t="s">
        <v>18</v>
      </c>
    </row>
    <row r="552" spans="1:17">
      <c r="A552">
        <v>691</v>
      </c>
      <c r="B552">
        <v>18960901</v>
      </c>
      <c r="C552">
        <v>18960930</v>
      </c>
      <c r="D552">
        <v>5</v>
      </c>
      <c r="E552">
        <v>543</v>
      </c>
      <c r="F552">
        <v>1369</v>
      </c>
      <c r="G552">
        <v>1732</v>
      </c>
      <c r="H552">
        <v>1026</v>
      </c>
      <c r="I552">
        <v>293</v>
      </c>
      <c r="J552">
        <v>223</v>
      </c>
      <c r="K552">
        <v>-999</v>
      </c>
      <c r="L552">
        <v>36</v>
      </c>
      <c r="M552">
        <v>-999</v>
      </c>
      <c r="N552">
        <v>5</v>
      </c>
      <c r="O552">
        <v>926</v>
      </c>
      <c r="P552">
        <v>319</v>
      </c>
      <c r="Q552" s="2" t="s">
        <v>18</v>
      </c>
    </row>
    <row r="553" spans="1:17">
      <c r="A553">
        <v>691</v>
      </c>
      <c r="B553">
        <v>18961001</v>
      </c>
      <c r="C553">
        <v>18961031</v>
      </c>
      <c r="D553">
        <v>5</v>
      </c>
      <c r="E553">
        <v>520</v>
      </c>
      <c r="F553">
        <v>940</v>
      </c>
      <c r="G553">
        <v>1236</v>
      </c>
      <c r="H553">
        <v>633</v>
      </c>
      <c r="I553">
        <v>281</v>
      </c>
      <c r="J553">
        <v>220</v>
      </c>
      <c r="K553">
        <v>-999</v>
      </c>
      <c r="L553">
        <v>18</v>
      </c>
      <c r="M553">
        <v>-999</v>
      </c>
      <c r="N553">
        <v>5</v>
      </c>
      <c r="O553">
        <v>462</v>
      </c>
      <c r="P553">
        <v>106</v>
      </c>
      <c r="Q553" s="2" t="s">
        <v>18</v>
      </c>
    </row>
    <row r="554" spans="1:17">
      <c r="A554">
        <v>691</v>
      </c>
      <c r="B554">
        <v>18961101</v>
      </c>
      <c r="C554">
        <v>18961130</v>
      </c>
      <c r="D554">
        <v>5</v>
      </c>
      <c r="E554">
        <v>422</v>
      </c>
      <c r="F554">
        <v>185</v>
      </c>
      <c r="G554">
        <v>463</v>
      </c>
      <c r="H554">
        <v>-104</v>
      </c>
      <c r="I554">
        <v>261</v>
      </c>
      <c r="J554">
        <v>85</v>
      </c>
      <c r="K554">
        <v>-999</v>
      </c>
      <c r="L554">
        <v>-84</v>
      </c>
      <c r="M554">
        <v>-999</v>
      </c>
      <c r="N554">
        <v>5</v>
      </c>
      <c r="O554">
        <v>368</v>
      </c>
      <c r="P554">
        <v>122</v>
      </c>
      <c r="Q554" s="2" t="s">
        <v>18</v>
      </c>
    </row>
    <row r="555" spans="1:17">
      <c r="A555">
        <v>691</v>
      </c>
      <c r="B555">
        <v>18961201</v>
      </c>
      <c r="C555">
        <v>18961231</v>
      </c>
      <c r="D555">
        <v>5</v>
      </c>
      <c r="E555">
        <v>657</v>
      </c>
      <c r="F555">
        <v>123</v>
      </c>
      <c r="G555">
        <v>285</v>
      </c>
      <c r="H555">
        <v>-72</v>
      </c>
      <c r="I555">
        <v>287</v>
      </c>
      <c r="J555">
        <v>66</v>
      </c>
      <c r="K555">
        <v>-999</v>
      </c>
      <c r="L555">
        <v>-62</v>
      </c>
      <c r="M555">
        <v>-999</v>
      </c>
      <c r="N555">
        <v>5</v>
      </c>
      <c r="O555">
        <v>184</v>
      </c>
      <c r="P555">
        <v>46</v>
      </c>
      <c r="Q555" s="2" t="s">
        <v>18</v>
      </c>
    </row>
    <row r="556" spans="1:17">
      <c r="A556">
        <v>691</v>
      </c>
      <c r="B556">
        <v>18970101</v>
      </c>
      <c r="C556">
        <v>18970131</v>
      </c>
      <c r="D556">
        <v>5</v>
      </c>
      <c r="E556">
        <v>666</v>
      </c>
      <c r="F556">
        <v>-278</v>
      </c>
      <c r="G556">
        <v>-89</v>
      </c>
      <c r="H556">
        <v>-477</v>
      </c>
      <c r="I556">
        <v>286</v>
      </c>
      <c r="J556">
        <v>76</v>
      </c>
      <c r="K556">
        <v>-999</v>
      </c>
      <c r="L556">
        <v>-113</v>
      </c>
      <c r="M556">
        <v>-999</v>
      </c>
      <c r="N556">
        <v>5</v>
      </c>
      <c r="O556">
        <v>197</v>
      </c>
      <c r="P556">
        <v>38</v>
      </c>
      <c r="Q556" s="2" t="s">
        <v>18</v>
      </c>
    </row>
    <row r="557" spans="1:17">
      <c r="A557">
        <v>691</v>
      </c>
      <c r="B557">
        <v>18970201</v>
      </c>
      <c r="C557">
        <v>18970228</v>
      </c>
      <c r="D557">
        <v>5</v>
      </c>
      <c r="E557">
        <v>551</v>
      </c>
      <c r="F557">
        <v>152</v>
      </c>
      <c r="G557">
        <v>397</v>
      </c>
      <c r="H557">
        <v>-125</v>
      </c>
      <c r="I557">
        <v>319</v>
      </c>
      <c r="J557">
        <v>110</v>
      </c>
      <c r="K557">
        <v>-999</v>
      </c>
      <c r="L557">
        <v>-83</v>
      </c>
      <c r="M557">
        <v>-999</v>
      </c>
      <c r="N557">
        <v>5</v>
      </c>
      <c r="O557">
        <v>268</v>
      </c>
      <c r="P557">
        <v>98</v>
      </c>
      <c r="Q557" s="2" t="s">
        <v>18</v>
      </c>
    </row>
    <row r="558" spans="1:17">
      <c r="A558">
        <v>691</v>
      </c>
      <c r="B558">
        <v>18970301</v>
      </c>
      <c r="C558">
        <v>18970331</v>
      </c>
      <c r="D558">
        <v>5</v>
      </c>
      <c r="E558">
        <v>613</v>
      </c>
      <c r="F558">
        <v>565</v>
      </c>
      <c r="G558">
        <v>867</v>
      </c>
      <c r="H558">
        <v>303</v>
      </c>
      <c r="I558">
        <v>359</v>
      </c>
      <c r="J558">
        <v>153</v>
      </c>
      <c r="K558">
        <v>-999</v>
      </c>
      <c r="L558">
        <v>-12</v>
      </c>
      <c r="M558">
        <v>-999</v>
      </c>
      <c r="N558">
        <v>5</v>
      </c>
      <c r="O558">
        <v>602</v>
      </c>
      <c r="P558">
        <v>63</v>
      </c>
      <c r="Q558" s="2" t="s">
        <v>18</v>
      </c>
    </row>
    <row r="559" spans="1:17">
      <c r="A559">
        <v>691</v>
      </c>
      <c r="B559">
        <v>18970401</v>
      </c>
      <c r="C559">
        <v>18970430</v>
      </c>
      <c r="D559">
        <v>5</v>
      </c>
      <c r="E559">
        <v>477</v>
      </c>
      <c r="F559">
        <v>764</v>
      </c>
      <c r="G559">
        <v>1167</v>
      </c>
      <c r="H559">
        <v>326</v>
      </c>
      <c r="I559">
        <v>283</v>
      </c>
      <c r="J559">
        <v>223</v>
      </c>
      <c r="K559">
        <v>-999</v>
      </c>
      <c r="L559">
        <v>-24</v>
      </c>
      <c r="M559">
        <v>-999</v>
      </c>
      <c r="N559">
        <v>5</v>
      </c>
      <c r="O559">
        <v>519</v>
      </c>
      <c r="P559">
        <v>97</v>
      </c>
      <c r="Q559" s="2" t="s">
        <v>18</v>
      </c>
    </row>
    <row r="560" spans="1:17">
      <c r="A560">
        <v>691</v>
      </c>
      <c r="B560">
        <v>18970501</v>
      </c>
      <c r="C560">
        <v>18970531</v>
      </c>
      <c r="D560">
        <v>5</v>
      </c>
      <c r="E560">
        <v>428</v>
      </c>
      <c r="F560">
        <v>1184</v>
      </c>
      <c r="G560">
        <v>1602</v>
      </c>
      <c r="H560">
        <v>684</v>
      </c>
      <c r="I560">
        <v>288</v>
      </c>
      <c r="J560">
        <v>260</v>
      </c>
      <c r="K560">
        <v>-999</v>
      </c>
      <c r="L560">
        <v>11</v>
      </c>
      <c r="M560">
        <v>-999</v>
      </c>
      <c r="N560">
        <v>5</v>
      </c>
      <c r="O560">
        <v>689</v>
      </c>
      <c r="P560">
        <v>122</v>
      </c>
      <c r="Q560" s="2" t="s">
        <v>18</v>
      </c>
    </row>
    <row r="561" spans="1:17">
      <c r="A561">
        <v>691</v>
      </c>
      <c r="B561">
        <v>18970601</v>
      </c>
      <c r="C561">
        <v>18970630</v>
      </c>
      <c r="D561">
        <v>5</v>
      </c>
      <c r="E561">
        <v>376</v>
      </c>
      <c r="F561">
        <v>1788</v>
      </c>
      <c r="G561">
        <v>2251</v>
      </c>
      <c r="H561">
        <v>1205</v>
      </c>
      <c r="I561">
        <v>246</v>
      </c>
      <c r="J561">
        <v>300</v>
      </c>
      <c r="K561">
        <v>-999</v>
      </c>
      <c r="L561">
        <v>58</v>
      </c>
      <c r="M561">
        <v>-999</v>
      </c>
      <c r="N561">
        <v>5</v>
      </c>
      <c r="O561">
        <v>236</v>
      </c>
      <c r="P561">
        <v>127</v>
      </c>
      <c r="Q561" s="2" t="s">
        <v>18</v>
      </c>
    </row>
    <row r="562" spans="1:17">
      <c r="A562">
        <v>691</v>
      </c>
      <c r="B562">
        <v>18970701</v>
      </c>
      <c r="C562">
        <v>18970731</v>
      </c>
      <c r="D562">
        <v>5</v>
      </c>
      <c r="E562">
        <v>553</v>
      </c>
      <c r="F562">
        <v>1629</v>
      </c>
      <c r="G562">
        <v>2018</v>
      </c>
      <c r="H562">
        <v>1195</v>
      </c>
      <c r="I562">
        <v>307</v>
      </c>
      <c r="J562">
        <v>276</v>
      </c>
      <c r="K562">
        <v>-999</v>
      </c>
      <c r="L562">
        <v>82</v>
      </c>
      <c r="M562">
        <v>-999</v>
      </c>
      <c r="N562">
        <v>5</v>
      </c>
      <c r="O562">
        <v>578</v>
      </c>
      <c r="P562">
        <v>137</v>
      </c>
      <c r="Q562" s="2" t="s">
        <v>18</v>
      </c>
    </row>
    <row r="563" spans="1:17">
      <c r="A563">
        <v>691</v>
      </c>
      <c r="B563">
        <v>18970801</v>
      </c>
      <c r="C563">
        <v>18970831</v>
      </c>
      <c r="D563">
        <v>5</v>
      </c>
      <c r="E563">
        <v>434</v>
      </c>
      <c r="F563">
        <v>1834</v>
      </c>
      <c r="G563">
        <v>2289</v>
      </c>
      <c r="H563">
        <v>1366</v>
      </c>
      <c r="I563">
        <v>258</v>
      </c>
      <c r="J563">
        <v>282</v>
      </c>
      <c r="K563">
        <v>-999</v>
      </c>
      <c r="L563">
        <v>94</v>
      </c>
      <c r="M563">
        <v>-999</v>
      </c>
      <c r="N563">
        <v>5</v>
      </c>
      <c r="O563">
        <v>622</v>
      </c>
      <c r="P563">
        <v>125</v>
      </c>
      <c r="Q563" s="2" t="s">
        <v>18</v>
      </c>
    </row>
    <row r="564" spans="1:17">
      <c r="A564">
        <v>691</v>
      </c>
      <c r="B564">
        <v>18970901</v>
      </c>
      <c r="C564">
        <v>18970930</v>
      </c>
      <c r="D564">
        <v>5</v>
      </c>
      <c r="E564">
        <v>491</v>
      </c>
      <c r="F564">
        <v>1317</v>
      </c>
      <c r="G564">
        <v>1694</v>
      </c>
      <c r="H564">
        <v>943</v>
      </c>
      <c r="I564">
        <v>292</v>
      </c>
      <c r="J564">
        <v>223</v>
      </c>
      <c r="K564">
        <v>-999</v>
      </c>
      <c r="L564">
        <v>38</v>
      </c>
      <c r="M564">
        <v>-999</v>
      </c>
      <c r="N564">
        <v>5</v>
      </c>
      <c r="O564">
        <v>872</v>
      </c>
      <c r="P564">
        <v>255</v>
      </c>
      <c r="Q564" s="2" t="s">
        <v>18</v>
      </c>
    </row>
    <row r="565" spans="1:17">
      <c r="A565">
        <v>691</v>
      </c>
      <c r="B565">
        <v>18971001</v>
      </c>
      <c r="C565">
        <v>18971031</v>
      </c>
      <c r="D565">
        <v>5</v>
      </c>
      <c r="E565">
        <v>496</v>
      </c>
      <c r="F565">
        <v>821</v>
      </c>
      <c r="G565">
        <v>1214</v>
      </c>
      <c r="H565">
        <v>487</v>
      </c>
      <c r="I565">
        <v>271</v>
      </c>
      <c r="J565">
        <v>200</v>
      </c>
      <c r="K565">
        <v>-999</v>
      </c>
      <c r="L565">
        <v>-17</v>
      </c>
      <c r="M565">
        <v>-999</v>
      </c>
      <c r="N565">
        <v>5</v>
      </c>
      <c r="O565">
        <v>266</v>
      </c>
      <c r="P565">
        <v>91</v>
      </c>
      <c r="Q565" s="2" t="s">
        <v>18</v>
      </c>
    </row>
    <row r="566" spans="1:17">
      <c r="A566">
        <v>691</v>
      </c>
      <c r="B566">
        <v>18971101</v>
      </c>
      <c r="C566">
        <v>18971130</v>
      </c>
      <c r="D566">
        <v>5</v>
      </c>
      <c r="E566">
        <v>557</v>
      </c>
      <c r="F566">
        <v>431</v>
      </c>
      <c r="G566">
        <v>730</v>
      </c>
      <c r="H566">
        <v>109</v>
      </c>
      <c r="I566">
        <v>352</v>
      </c>
      <c r="J566">
        <v>157</v>
      </c>
      <c r="K566">
        <v>-999</v>
      </c>
      <c r="L566">
        <v>-68</v>
      </c>
      <c r="M566">
        <v>-999</v>
      </c>
      <c r="N566">
        <v>5</v>
      </c>
      <c r="O566">
        <v>289</v>
      </c>
      <c r="P566">
        <v>78</v>
      </c>
      <c r="Q566" s="2" t="s">
        <v>18</v>
      </c>
    </row>
    <row r="567" spans="1:17">
      <c r="A567">
        <v>691</v>
      </c>
      <c r="B567">
        <v>18971201</v>
      </c>
      <c r="C567">
        <v>18971231</v>
      </c>
      <c r="D567">
        <v>5</v>
      </c>
      <c r="E567">
        <v>580</v>
      </c>
      <c r="F567">
        <v>327</v>
      </c>
      <c r="G567">
        <v>510</v>
      </c>
      <c r="H567">
        <v>101</v>
      </c>
      <c r="I567">
        <v>327</v>
      </c>
      <c r="J567">
        <v>115</v>
      </c>
      <c r="K567">
        <v>-999</v>
      </c>
      <c r="L567">
        <v>-47</v>
      </c>
      <c r="M567">
        <v>-999</v>
      </c>
      <c r="N567">
        <v>5</v>
      </c>
      <c r="O567">
        <v>387</v>
      </c>
      <c r="P567">
        <v>96</v>
      </c>
      <c r="Q567" s="2" t="s">
        <v>18</v>
      </c>
    </row>
    <row r="568" spans="1:17">
      <c r="A568">
        <v>691</v>
      </c>
      <c r="B568">
        <v>18980101</v>
      </c>
      <c r="C568">
        <v>18980131</v>
      </c>
      <c r="D568">
        <v>5</v>
      </c>
      <c r="E568">
        <v>668</v>
      </c>
      <c r="F568">
        <v>469</v>
      </c>
      <c r="G568">
        <v>639</v>
      </c>
      <c r="H568">
        <v>256</v>
      </c>
      <c r="I568">
        <v>321</v>
      </c>
      <c r="J568">
        <v>106</v>
      </c>
      <c r="K568">
        <v>-999</v>
      </c>
      <c r="L568">
        <v>-27</v>
      </c>
      <c r="M568">
        <v>-999</v>
      </c>
      <c r="N568">
        <v>5</v>
      </c>
      <c r="O568">
        <v>481</v>
      </c>
      <c r="P568">
        <v>112</v>
      </c>
      <c r="Q568" s="2" t="s">
        <v>18</v>
      </c>
    </row>
    <row r="569" spans="1:17">
      <c r="A569">
        <v>691</v>
      </c>
      <c r="B569">
        <v>18980201</v>
      </c>
      <c r="C569">
        <v>18980228</v>
      </c>
      <c r="D569">
        <v>5</v>
      </c>
      <c r="E569">
        <v>669</v>
      </c>
      <c r="F569">
        <v>282</v>
      </c>
      <c r="G569">
        <v>510</v>
      </c>
      <c r="H569">
        <v>83</v>
      </c>
      <c r="I569">
        <v>354</v>
      </c>
      <c r="J569">
        <v>107</v>
      </c>
      <c r="K569">
        <v>-999</v>
      </c>
      <c r="L569">
        <v>-24</v>
      </c>
      <c r="M569">
        <v>-999</v>
      </c>
      <c r="N569">
        <v>5</v>
      </c>
      <c r="O569">
        <v>772</v>
      </c>
      <c r="P569">
        <v>143</v>
      </c>
      <c r="Q569" s="2" t="s">
        <v>18</v>
      </c>
    </row>
    <row r="570" spans="1:17">
      <c r="A570">
        <v>691</v>
      </c>
      <c r="B570">
        <v>18980301</v>
      </c>
      <c r="C570">
        <v>18980331</v>
      </c>
      <c r="D570">
        <v>5</v>
      </c>
      <c r="E570">
        <v>665</v>
      </c>
      <c r="F570">
        <v>341</v>
      </c>
      <c r="G570">
        <v>570</v>
      </c>
      <c r="H570">
        <v>107</v>
      </c>
      <c r="I570">
        <v>307</v>
      </c>
      <c r="J570">
        <v>112</v>
      </c>
      <c r="K570">
        <v>-999</v>
      </c>
      <c r="L570">
        <v>-22</v>
      </c>
      <c r="M570">
        <v>-999</v>
      </c>
      <c r="N570">
        <v>5</v>
      </c>
      <c r="O570">
        <v>831</v>
      </c>
      <c r="P570">
        <v>209</v>
      </c>
      <c r="Q570" s="2" t="s">
        <v>18</v>
      </c>
    </row>
    <row r="571" spans="1:17">
      <c r="A571">
        <v>691</v>
      </c>
      <c r="B571">
        <v>18980401</v>
      </c>
      <c r="C571">
        <v>18980430</v>
      </c>
      <c r="D571">
        <v>5</v>
      </c>
      <c r="E571">
        <v>611</v>
      </c>
      <c r="F571">
        <v>759</v>
      </c>
      <c r="G571">
        <v>1101</v>
      </c>
      <c r="H571">
        <v>384</v>
      </c>
      <c r="I571">
        <v>286</v>
      </c>
      <c r="J571">
        <v>204</v>
      </c>
      <c r="K571">
        <v>-999</v>
      </c>
      <c r="L571">
        <v>-13</v>
      </c>
      <c r="M571">
        <v>-999</v>
      </c>
      <c r="N571">
        <v>5</v>
      </c>
      <c r="O571">
        <v>356</v>
      </c>
      <c r="P571">
        <v>89</v>
      </c>
      <c r="Q571" s="2" t="s">
        <v>18</v>
      </c>
    </row>
    <row r="572" spans="1:17">
      <c r="A572">
        <v>691</v>
      </c>
      <c r="B572">
        <v>18980501</v>
      </c>
      <c r="C572">
        <v>18980531</v>
      </c>
      <c r="D572">
        <v>5</v>
      </c>
      <c r="E572">
        <v>566</v>
      </c>
      <c r="F572">
        <v>1132</v>
      </c>
      <c r="G572">
        <v>1519</v>
      </c>
      <c r="H572">
        <v>717</v>
      </c>
      <c r="I572">
        <v>280</v>
      </c>
      <c r="J572">
        <v>260</v>
      </c>
      <c r="K572">
        <v>-999</v>
      </c>
      <c r="L572">
        <v>26</v>
      </c>
      <c r="M572">
        <v>-999</v>
      </c>
      <c r="N572">
        <v>5</v>
      </c>
      <c r="O572">
        <v>842</v>
      </c>
      <c r="P572">
        <v>107</v>
      </c>
      <c r="Q572" s="2" t="s">
        <v>18</v>
      </c>
    </row>
    <row r="573" spans="1:17">
      <c r="A573">
        <v>691</v>
      </c>
      <c r="B573">
        <v>18980601</v>
      </c>
      <c r="C573">
        <v>18980630</v>
      </c>
      <c r="D573">
        <v>5</v>
      </c>
      <c r="E573">
        <v>547</v>
      </c>
      <c r="F573">
        <v>1521</v>
      </c>
      <c r="G573">
        <v>1959</v>
      </c>
      <c r="H573">
        <v>1061</v>
      </c>
      <c r="I573">
        <v>273</v>
      </c>
      <c r="J573">
        <v>260</v>
      </c>
      <c r="K573">
        <v>-999</v>
      </c>
      <c r="L573">
        <v>51</v>
      </c>
      <c r="M573">
        <v>-999</v>
      </c>
      <c r="N573">
        <v>5</v>
      </c>
      <c r="O573">
        <v>626</v>
      </c>
      <c r="P573">
        <v>127</v>
      </c>
      <c r="Q573" s="2" t="s">
        <v>18</v>
      </c>
    </row>
    <row r="574" spans="1:17">
      <c r="A574">
        <v>691</v>
      </c>
      <c r="B574">
        <v>18980701</v>
      </c>
      <c r="C574">
        <v>18980731</v>
      </c>
      <c r="D574">
        <v>5</v>
      </c>
      <c r="E574">
        <v>600</v>
      </c>
      <c r="F574">
        <v>1434</v>
      </c>
      <c r="G574">
        <v>1758</v>
      </c>
      <c r="H574">
        <v>1085</v>
      </c>
      <c r="I574">
        <v>306</v>
      </c>
      <c r="J574">
        <v>236</v>
      </c>
      <c r="K574">
        <v>-999</v>
      </c>
      <c r="L574">
        <v>72</v>
      </c>
      <c r="M574">
        <v>-999</v>
      </c>
      <c r="N574">
        <v>5</v>
      </c>
      <c r="O574">
        <v>1068</v>
      </c>
      <c r="P574">
        <v>266</v>
      </c>
      <c r="Q574" s="2" t="s">
        <v>18</v>
      </c>
    </row>
    <row r="575" spans="1:17">
      <c r="A575">
        <v>691</v>
      </c>
      <c r="B575">
        <v>18980801</v>
      </c>
      <c r="C575">
        <v>18980831</v>
      </c>
      <c r="D575">
        <v>5</v>
      </c>
      <c r="E575">
        <v>400</v>
      </c>
      <c r="F575">
        <v>1849</v>
      </c>
      <c r="G575">
        <v>2303</v>
      </c>
      <c r="H575">
        <v>1366</v>
      </c>
      <c r="I575">
        <v>272</v>
      </c>
      <c r="J575">
        <v>319</v>
      </c>
      <c r="K575">
        <v>-999</v>
      </c>
      <c r="L575">
        <v>98</v>
      </c>
      <c r="M575">
        <v>-999</v>
      </c>
      <c r="N575">
        <v>5</v>
      </c>
      <c r="O575">
        <v>463</v>
      </c>
      <c r="P575">
        <v>122</v>
      </c>
      <c r="Q575" s="2" t="s">
        <v>18</v>
      </c>
    </row>
    <row r="576" spans="1:17">
      <c r="A576">
        <v>691</v>
      </c>
      <c r="B576">
        <v>18980901</v>
      </c>
      <c r="C576">
        <v>18980930</v>
      </c>
      <c r="D576">
        <v>5</v>
      </c>
      <c r="E576">
        <v>403</v>
      </c>
      <c r="F576">
        <v>1476</v>
      </c>
      <c r="G576">
        <v>1940</v>
      </c>
      <c r="H576">
        <v>1019</v>
      </c>
      <c r="I576">
        <v>232</v>
      </c>
      <c r="J576">
        <v>299</v>
      </c>
      <c r="K576">
        <v>-999</v>
      </c>
      <c r="L576">
        <v>18</v>
      </c>
      <c r="M576">
        <v>-999</v>
      </c>
      <c r="N576">
        <v>5</v>
      </c>
      <c r="O576">
        <v>322</v>
      </c>
      <c r="P576">
        <v>91</v>
      </c>
      <c r="Q576" s="2" t="s">
        <v>18</v>
      </c>
    </row>
    <row r="577" spans="1:17">
      <c r="A577">
        <v>691</v>
      </c>
      <c r="B577">
        <v>18981001</v>
      </c>
      <c r="C577">
        <v>18981031</v>
      </c>
      <c r="D577">
        <v>5</v>
      </c>
      <c r="E577">
        <v>594</v>
      </c>
      <c r="F577">
        <v>877</v>
      </c>
      <c r="G577">
        <v>1135</v>
      </c>
      <c r="H577">
        <v>611</v>
      </c>
      <c r="I577">
        <v>269</v>
      </c>
      <c r="J577">
        <v>162</v>
      </c>
      <c r="K577">
        <v>-999</v>
      </c>
      <c r="L577">
        <v>-12</v>
      </c>
      <c r="M577">
        <v>-999</v>
      </c>
      <c r="N577">
        <v>5</v>
      </c>
      <c r="O577">
        <v>464</v>
      </c>
      <c r="P577">
        <v>158</v>
      </c>
      <c r="Q577" s="2" t="s">
        <v>18</v>
      </c>
    </row>
    <row r="578" spans="1:17">
      <c r="A578">
        <v>691</v>
      </c>
      <c r="B578">
        <v>18981101</v>
      </c>
      <c r="C578">
        <v>18981130</v>
      </c>
      <c r="D578">
        <v>5</v>
      </c>
      <c r="E578">
        <v>609</v>
      </c>
      <c r="F578">
        <v>577</v>
      </c>
      <c r="G578">
        <v>810</v>
      </c>
      <c r="H578">
        <v>342</v>
      </c>
      <c r="I578">
        <v>272</v>
      </c>
      <c r="J578">
        <v>132</v>
      </c>
      <c r="K578">
        <v>-999</v>
      </c>
      <c r="L578">
        <v>-26</v>
      </c>
      <c r="M578">
        <v>-999</v>
      </c>
      <c r="N578">
        <v>5</v>
      </c>
      <c r="O578">
        <v>233</v>
      </c>
      <c r="P578">
        <v>101</v>
      </c>
      <c r="Q578" s="2" t="s">
        <v>18</v>
      </c>
    </row>
    <row r="579" spans="1:17">
      <c r="A579">
        <v>691</v>
      </c>
      <c r="B579">
        <v>18981201</v>
      </c>
      <c r="C579">
        <v>18981231</v>
      </c>
      <c r="D579">
        <v>5</v>
      </c>
      <c r="E579">
        <v>568</v>
      </c>
      <c r="F579">
        <v>541</v>
      </c>
      <c r="G579">
        <v>767</v>
      </c>
      <c r="H579">
        <v>291</v>
      </c>
      <c r="I579">
        <v>410</v>
      </c>
      <c r="J579">
        <v>117</v>
      </c>
      <c r="K579">
        <v>-999</v>
      </c>
      <c r="L579">
        <v>-35</v>
      </c>
      <c r="M579">
        <v>-999</v>
      </c>
      <c r="N579">
        <v>5</v>
      </c>
      <c r="O579">
        <v>636</v>
      </c>
      <c r="P579">
        <v>116</v>
      </c>
      <c r="Q579" s="2" t="s">
        <v>18</v>
      </c>
    </row>
    <row r="580" spans="1:17">
      <c r="A580">
        <v>691</v>
      </c>
      <c r="B580">
        <v>18990101</v>
      </c>
      <c r="C580">
        <v>18990131</v>
      </c>
      <c r="D580">
        <v>5</v>
      </c>
      <c r="E580">
        <v>528</v>
      </c>
      <c r="F580">
        <v>348</v>
      </c>
      <c r="G580">
        <v>600</v>
      </c>
      <c r="H580">
        <v>83</v>
      </c>
      <c r="I580">
        <v>341</v>
      </c>
      <c r="J580">
        <v>123</v>
      </c>
      <c r="K580">
        <v>-999</v>
      </c>
      <c r="L580">
        <v>-85</v>
      </c>
      <c r="M580">
        <v>-999</v>
      </c>
      <c r="N580">
        <v>5</v>
      </c>
      <c r="O580">
        <v>530</v>
      </c>
      <c r="P580">
        <v>110</v>
      </c>
      <c r="Q580" s="2" t="s">
        <v>18</v>
      </c>
    </row>
    <row r="581" spans="1:17">
      <c r="A581">
        <v>691</v>
      </c>
      <c r="B581">
        <v>18990201</v>
      </c>
      <c r="C581">
        <v>18990228</v>
      </c>
      <c r="D581">
        <v>5</v>
      </c>
      <c r="E581">
        <v>510</v>
      </c>
      <c r="F581">
        <v>343</v>
      </c>
      <c r="G581">
        <v>637</v>
      </c>
      <c r="H581">
        <v>56</v>
      </c>
      <c r="I581">
        <v>244</v>
      </c>
      <c r="J581">
        <v>167</v>
      </c>
      <c r="K581">
        <v>-999</v>
      </c>
      <c r="L581">
        <v>-68</v>
      </c>
      <c r="M581">
        <v>-999</v>
      </c>
      <c r="N581">
        <v>5</v>
      </c>
      <c r="O581">
        <v>307</v>
      </c>
      <c r="P581">
        <v>110</v>
      </c>
      <c r="Q581" s="2" t="s">
        <v>18</v>
      </c>
    </row>
    <row r="582" spans="1:17">
      <c r="A582">
        <v>691</v>
      </c>
      <c r="B582">
        <v>18990301</v>
      </c>
      <c r="C582">
        <v>18990331</v>
      </c>
      <c r="D582">
        <v>5</v>
      </c>
      <c r="E582">
        <v>497</v>
      </c>
      <c r="F582">
        <v>315</v>
      </c>
      <c r="G582">
        <v>694</v>
      </c>
      <c r="H582">
        <v>-73</v>
      </c>
      <c r="I582">
        <v>267</v>
      </c>
      <c r="J582">
        <v>134</v>
      </c>
      <c r="K582">
        <v>-999</v>
      </c>
      <c r="L582">
        <v>-105</v>
      </c>
      <c r="M582">
        <v>-999</v>
      </c>
      <c r="N582">
        <v>5</v>
      </c>
      <c r="O582">
        <v>341</v>
      </c>
      <c r="P582">
        <v>119</v>
      </c>
      <c r="Q582" s="2" t="s">
        <v>18</v>
      </c>
    </row>
    <row r="583" spans="1:17">
      <c r="A583">
        <v>691</v>
      </c>
      <c r="B583">
        <v>18990401</v>
      </c>
      <c r="C583">
        <v>18990430</v>
      </c>
      <c r="D583">
        <v>5</v>
      </c>
      <c r="E583">
        <v>544</v>
      </c>
      <c r="F583">
        <v>761</v>
      </c>
      <c r="G583">
        <v>1142</v>
      </c>
      <c r="H583">
        <v>362</v>
      </c>
      <c r="I583">
        <v>262</v>
      </c>
      <c r="J583">
        <v>178</v>
      </c>
      <c r="K583">
        <v>-999</v>
      </c>
      <c r="L583">
        <v>-6</v>
      </c>
      <c r="M583">
        <v>-999</v>
      </c>
      <c r="N583">
        <v>5</v>
      </c>
      <c r="O583">
        <v>633</v>
      </c>
      <c r="P583">
        <v>116</v>
      </c>
      <c r="Q583" s="2" t="s">
        <v>18</v>
      </c>
    </row>
    <row r="584" spans="1:17">
      <c r="A584">
        <v>691</v>
      </c>
      <c r="B584">
        <v>18990501</v>
      </c>
      <c r="C584">
        <v>18990531</v>
      </c>
      <c r="D584">
        <v>5</v>
      </c>
      <c r="E584">
        <v>535</v>
      </c>
      <c r="F584">
        <v>1165</v>
      </c>
      <c r="G584">
        <v>1567</v>
      </c>
      <c r="H584">
        <v>741</v>
      </c>
      <c r="I584">
        <v>250</v>
      </c>
      <c r="J584">
        <v>226</v>
      </c>
      <c r="K584">
        <v>-999</v>
      </c>
      <c r="L584">
        <v>6</v>
      </c>
      <c r="M584">
        <v>-999</v>
      </c>
      <c r="N584">
        <v>5</v>
      </c>
      <c r="O584">
        <v>781</v>
      </c>
      <c r="P584">
        <v>199</v>
      </c>
      <c r="Q584" s="2" t="s">
        <v>18</v>
      </c>
    </row>
    <row r="585" spans="1:17">
      <c r="A585">
        <v>691</v>
      </c>
      <c r="B585">
        <v>18990601</v>
      </c>
      <c r="C585">
        <v>18990630</v>
      </c>
      <c r="D585">
        <v>5</v>
      </c>
      <c r="E585">
        <v>449</v>
      </c>
      <c r="F585">
        <v>1559</v>
      </c>
      <c r="G585">
        <v>2002</v>
      </c>
      <c r="H585">
        <v>1013</v>
      </c>
      <c r="I585">
        <v>273</v>
      </c>
      <c r="J585">
        <v>265</v>
      </c>
      <c r="K585">
        <v>-999</v>
      </c>
      <c r="L585">
        <v>60</v>
      </c>
      <c r="M585">
        <v>-999</v>
      </c>
      <c r="N585">
        <v>5</v>
      </c>
      <c r="O585">
        <v>103</v>
      </c>
      <c r="P585">
        <v>37</v>
      </c>
      <c r="Q585" s="2" t="s">
        <v>18</v>
      </c>
    </row>
    <row r="586" spans="1:17">
      <c r="A586">
        <v>691</v>
      </c>
      <c r="B586">
        <v>18990701</v>
      </c>
      <c r="C586">
        <v>18990731</v>
      </c>
      <c r="D586">
        <v>5</v>
      </c>
      <c r="E586">
        <v>488</v>
      </c>
      <c r="F586">
        <v>1853</v>
      </c>
      <c r="G586">
        <v>2278</v>
      </c>
      <c r="H586">
        <v>1390</v>
      </c>
      <c r="I586">
        <v>235</v>
      </c>
      <c r="J586">
        <v>298</v>
      </c>
      <c r="K586">
        <v>-999</v>
      </c>
      <c r="L586">
        <v>85</v>
      </c>
      <c r="M586">
        <v>-999</v>
      </c>
      <c r="N586">
        <v>5</v>
      </c>
      <c r="O586">
        <v>703</v>
      </c>
      <c r="P586">
        <v>175</v>
      </c>
      <c r="Q586" s="2" t="s">
        <v>18</v>
      </c>
    </row>
    <row r="587" spans="1:17">
      <c r="A587">
        <v>691</v>
      </c>
      <c r="B587">
        <v>18990801</v>
      </c>
      <c r="C587">
        <v>18990831</v>
      </c>
      <c r="D587">
        <v>5</v>
      </c>
      <c r="E587">
        <v>425</v>
      </c>
      <c r="F587">
        <v>1688</v>
      </c>
      <c r="G587">
        <v>2202</v>
      </c>
      <c r="H587">
        <v>1188</v>
      </c>
      <c r="I587">
        <v>229</v>
      </c>
      <c r="J587">
        <v>295</v>
      </c>
      <c r="K587">
        <v>-999</v>
      </c>
      <c r="L587">
        <v>80</v>
      </c>
      <c r="M587">
        <v>-999</v>
      </c>
      <c r="N587">
        <v>5</v>
      </c>
      <c r="O587">
        <v>399</v>
      </c>
      <c r="P587">
        <v>126</v>
      </c>
      <c r="Q587" s="2" t="s">
        <v>18</v>
      </c>
    </row>
    <row r="588" spans="1:17">
      <c r="A588">
        <v>691</v>
      </c>
      <c r="B588">
        <v>18990901</v>
      </c>
      <c r="C588">
        <v>18990930</v>
      </c>
      <c r="D588">
        <v>5</v>
      </c>
      <c r="E588">
        <v>488</v>
      </c>
      <c r="F588">
        <v>1314</v>
      </c>
      <c r="G588">
        <v>1713</v>
      </c>
      <c r="H588">
        <v>971</v>
      </c>
      <c r="I588">
        <v>284</v>
      </c>
      <c r="J588">
        <v>276</v>
      </c>
      <c r="K588">
        <v>-999</v>
      </c>
      <c r="L588">
        <v>60</v>
      </c>
      <c r="M588">
        <v>-999</v>
      </c>
      <c r="N588">
        <v>5</v>
      </c>
      <c r="O588">
        <v>1011</v>
      </c>
      <c r="P588">
        <v>180</v>
      </c>
      <c r="Q588" s="2" t="s">
        <v>18</v>
      </c>
    </row>
    <row r="589" spans="1:17">
      <c r="A589">
        <v>691</v>
      </c>
      <c r="B589">
        <v>18991001</v>
      </c>
      <c r="C589">
        <v>18991031</v>
      </c>
      <c r="D589">
        <v>5</v>
      </c>
      <c r="E589">
        <v>484</v>
      </c>
      <c r="F589">
        <v>887</v>
      </c>
      <c r="G589">
        <v>1280</v>
      </c>
      <c r="H589">
        <v>482</v>
      </c>
      <c r="I589">
        <v>282</v>
      </c>
      <c r="J589">
        <v>182</v>
      </c>
      <c r="K589">
        <v>-999</v>
      </c>
      <c r="L589">
        <v>-15</v>
      </c>
      <c r="M589">
        <v>-999</v>
      </c>
      <c r="N589">
        <v>5</v>
      </c>
      <c r="O589">
        <v>340</v>
      </c>
      <c r="P589">
        <v>63</v>
      </c>
      <c r="Q589" s="2" t="s">
        <v>18</v>
      </c>
    </row>
    <row r="590" spans="1:17">
      <c r="A590">
        <v>691</v>
      </c>
      <c r="B590">
        <v>18991101</v>
      </c>
      <c r="C590">
        <v>18991130</v>
      </c>
      <c r="D590">
        <v>5</v>
      </c>
      <c r="E590">
        <v>575</v>
      </c>
      <c r="F590">
        <v>851</v>
      </c>
      <c r="G590">
        <v>1107</v>
      </c>
      <c r="H590">
        <v>535</v>
      </c>
      <c r="I590">
        <v>312</v>
      </c>
      <c r="J590">
        <v>185</v>
      </c>
      <c r="K590">
        <v>-999</v>
      </c>
      <c r="L590">
        <v>-16</v>
      </c>
      <c r="M590">
        <v>-999</v>
      </c>
      <c r="N590">
        <v>5</v>
      </c>
      <c r="O590">
        <v>382</v>
      </c>
      <c r="P590">
        <v>89</v>
      </c>
      <c r="Q590" s="2" t="s">
        <v>18</v>
      </c>
    </row>
    <row r="591" spans="1:17">
      <c r="A591">
        <v>691</v>
      </c>
      <c r="B591">
        <v>18991201</v>
      </c>
      <c r="C591">
        <v>18991231</v>
      </c>
      <c r="D591">
        <v>5</v>
      </c>
      <c r="E591">
        <v>532</v>
      </c>
      <c r="F591">
        <v>-154</v>
      </c>
      <c r="G591">
        <v>48</v>
      </c>
      <c r="H591">
        <v>-421</v>
      </c>
      <c r="I591">
        <v>303</v>
      </c>
      <c r="J591">
        <v>92</v>
      </c>
      <c r="K591">
        <v>-999</v>
      </c>
      <c r="L591">
        <v>-154</v>
      </c>
      <c r="M591">
        <v>-999</v>
      </c>
      <c r="N591">
        <v>5</v>
      </c>
      <c r="O591">
        <v>368</v>
      </c>
      <c r="P591">
        <v>94</v>
      </c>
      <c r="Q591" s="2" t="s">
        <v>18</v>
      </c>
    </row>
    <row r="592" spans="1:17">
      <c r="A592">
        <v>691</v>
      </c>
      <c r="B592">
        <v>19000101</v>
      </c>
      <c r="C592">
        <v>19000131</v>
      </c>
      <c r="D592">
        <v>5</v>
      </c>
      <c r="E592">
        <v>691</v>
      </c>
      <c r="F592">
        <v>192</v>
      </c>
      <c r="G592">
        <v>365</v>
      </c>
      <c r="H592">
        <v>-8</v>
      </c>
      <c r="I592">
        <v>284</v>
      </c>
      <c r="J592">
        <v>90</v>
      </c>
      <c r="K592">
        <v>-999</v>
      </c>
      <c r="L592">
        <v>-112</v>
      </c>
      <c r="M592">
        <v>-999</v>
      </c>
      <c r="N592">
        <v>5</v>
      </c>
      <c r="O592">
        <v>616</v>
      </c>
      <c r="P592">
        <v>117</v>
      </c>
      <c r="Q592" s="2" t="s">
        <v>18</v>
      </c>
    </row>
    <row r="593" spans="1:17">
      <c r="A593">
        <v>691</v>
      </c>
      <c r="B593">
        <v>19000201</v>
      </c>
      <c r="C593">
        <v>19000228</v>
      </c>
      <c r="D593">
        <v>5</v>
      </c>
      <c r="E593">
        <v>555</v>
      </c>
      <c r="F593">
        <v>183</v>
      </c>
      <c r="G593">
        <v>452</v>
      </c>
      <c r="H593">
        <v>-71</v>
      </c>
      <c r="I593">
        <v>290</v>
      </c>
      <c r="J593">
        <v>185</v>
      </c>
      <c r="K593">
        <v>-999</v>
      </c>
      <c r="L593">
        <v>-89</v>
      </c>
      <c r="M593">
        <v>-999</v>
      </c>
      <c r="N593">
        <v>5</v>
      </c>
      <c r="O593">
        <v>334</v>
      </c>
      <c r="P593">
        <v>60</v>
      </c>
      <c r="Q593" s="2" t="s">
        <v>18</v>
      </c>
    </row>
    <row r="594" spans="1:17">
      <c r="A594">
        <v>691</v>
      </c>
      <c r="B594">
        <v>19000301</v>
      </c>
      <c r="C594">
        <v>19000331</v>
      </c>
      <c r="D594">
        <v>5</v>
      </c>
      <c r="E594">
        <v>428</v>
      </c>
      <c r="F594">
        <v>208</v>
      </c>
      <c r="G594">
        <v>549</v>
      </c>
      <c r="H594">
        <v>-104</v>
      </c>
      <c r="I594">
        <v>291</v>
      </c>
      <c r="J594">
        <v>132</v>
      </c>
      <c r="K594">
        <v>-999</v>
      </c>
      <c r="L594">
        <v>-48</v>
      </c>
      <c r="M594">
        <v>-999</v>
      </c>
      <c r="N594">
        <v>5</v>
      </c>
      <c r="O594">
        <v>88</v>
      </c>
      <c r="P594">
        <v>25</v>
      </c>
      <c r="Q594" s="2" t="s">
        <v>18</v>
      </c>
    </row>
    <row r="595" spans="1:17">
      <c r="A595">
        <v>691</v>
      </c>
      <c r="B595">
        <v>19000401</v>
      </c>
      <c r="C595">
        <v>19000430</v>
      </c>
      <c r="D595">
        <v>5</v>
      </c>
      <c r="E595">
        <v>488</v>
      </c>
      <c r="F595">
        <v>698</v>
      </c>
      <c r="G595">
        <v>1089</v>
      </c>
      <c r="H595">
        <v>266</v>
      </c>
      <c r="I595">
        <v>321</v>
      </c>
      <c r="J595">
        <v>227</v>
      </c>
      <c r="K595">
        <v>-999</v>
      </c>
      <c r="L595">
        <v>-29</v>
      </c>
      <c r="M595">
        <v>-999</v>
      </c>
      <c r="N595">
        <v>5</v>
      </c>
      <c r="O595">
        <v>402</v>
      </c>
      <c r="P595">
        <v>73</v>
      </c>
      <c r="Q595" s="2" t="s">
        <v>18</v>
      </c>
    </row>
    <row r="596" spans="1:17">
      <c r="A596">
        <v>691</v>
      </c>
      <c r="B596">
        <v>19000501</v>
      </c>
      <c r="C596">
        <v>19000531</v>
      </c>
      <c r="D596">
        <v>5</v>
      </c>
      <c r="E596">
        <v>490</v>
      </c>
      <c r="F596">
        <v>1178</v>
      </c>
      <c r="G596">
        <v>1630</v>
      </c>
      <c r="H596">
        <v>597</v>
      </c>
      <c r="I596">
        <v>289</v>
      </c>
      <c r="J596">
        <v>263</v>
      </c>
      <c r="K596">
        <v>-999</v>
      </c>
      <c r="L596">
        <v>0</v>
      </c>
      <c r="M596">
        <v>-999</v>
      </c>
      <c r="N596">
        <v>5</v>
      </c>
      <c r="O596">
        <v>282</v>
      </c>
      <c r="P596">
        <v>91</v>
      </c>
      <c r="Q596" s="2" t="s">
        <v>18</v>
      </c>
    </row>
    <row r="597" spans="1:17">
      <c r="A597">
        <v>691</v>
      </c>
      <c r="B597">
        <v>19000601</v>
      </c>
      <c r="C597">
        <v>19000630</v>
      </c>
      <c r="D597">
        <v>5</v>
      </c>
      <c r="E597">
        <v>499</v>
      </c>
      <c r="F597">
        <v>1659</v>
      </c>
      <c r="G597">
        <v>2067</v>
      </c>
      <c r="H597">
        <v>1178</v>
      </c>
      <c r="I597">
        <v>269</v>
      </c>
      <c r="J597">
        <v>282</v>
      </c>
      <c r="K597">
        <v>-999</v>
      </c>
      <c r="L597">
        <v>90</v>
      </c>
      <c r="M597">
        <v>-999</v>
      </c>
      <c r="N597">
        <v>5</v>
      </c>
      <c r="O597">
        <v>1363</v>
      </c>
      <c r="P597">
        <v>322</v>
      </c>
      <c r="Q597" s="2" t="s">
        <v>18</v>
      </c>
    </row>
    <row r="598" spans="1:17">
      <c r="A598">
        <v>691</v>
      </c>
      <c r="B598">
        <v>19000701</v>
      </c>
      <c r="C598">
        <v>19000731</v>
      </c>
      <c r="D598">
        <v>5</v>
      </c>
      <c r="E598">
        <v>433</v>
      </c>
      <c r="F598">
        <v>1896</v>
      </c>
      <c r="G598">
        <v>2339</v>
      </c>
      <c r="H598">
        <v>1388</v>
      </c>
      <c r="I598">
        <v>247</v>
      </c>
      <c r="J598">
        <v>322</v>
      </c>
      <c r="K598">
        <v>-999</v>
      </c>
      <c r="L598">
        <v>72</v>
      </c>
      <c r="M598">
        <v>-999</v>
      </c>
      <c r="N598">
        <v>5</v>
      </c>
      <c r="O598">
        <v>949</v>
      </c>
      <c r="P598">
        <v>320</v>
      </c>
      <c r="Q598" s="2" t="s">
        <v>18</v>
      </c>
    </row>
    <row r="599" spans="1:17">
      <c r="A599">
        <v>691</v>
      </c>
      <c r="B599">
        <v>19000801</v>
      </c>
      <c r="C599">
        <v>19000831</v>
      </c>
      <c r="D599">
        <v>5</v>
      </c>
      <c r="E599">
        <v>427</v>
      </c>
      <c r="F599">
        <v>1697</v>
      </c>
      <c r="G599">
        <v>2121</v>
      </c>
      <c r="H599">
        <v>1244</v>
      </c>
      <c r="I599">
        <v>294</v>
      </c>
      <c r="J599">
        <v>300</v>
      </c>
      <c r="K599">
        <v>-999</v>
      </c>
      <c r="L599">
        <v>79</v>
      </c>
      <c r="M599">
        <v>-999</v>
      </c>
      <c r="N599">
        <v>5</v>
      </c>
      <c r="O599">
        <v>785</v>
      </c>
      <c r="P599">
        <v>172</v>
      </c>
      <c r="Q599" s="2" t="s">
        <v>18</v>
      </c>
    </row>
    <row r="600" spans="1:17">
      <c r="A600">
        <v>691</v>
      </c>
      <c r="B600">
        <v>19000901</v>
      </c>
      <c r="C600">
        <v>19000930</v>
      </c>
      <c r="D600">
        <v>5</v>
      </c>
      <c r="E600">
        <v>456</v>
      </c>
      <c r="F600">
        <v>1426</v>
      </c>
      <c r="G600">
        <v>1836</v>
      </c>
      <c r="H600">
        <v>987</v>
      </c>
      <c r="I600">
        <v>250</v>
      </c>
      <c r="J600">
        <v>250</v>
      </c>
      <c r="K600">
        <v>-999</v>
      </c>
      <c r="L600">
        <v>68</v>
      </c>
      <c r="M600">
        <v>-999</v>
      </c>
      <c r="N600">
        <v>5</v>
      </c>
      <c r="O600">
        <v>138</v>
      </c>
      <c r="P600">
        <v>32</v>
      </c>
      <c r="Q600" s="2" t="s">
        <v>18</v>
      </c>
    </row>
    <row r="601" spans="1:17">
      <c r="A601">
        <v>691</v>
      </c>
      <c r="B601">
        <v>19001001</v>
      </c>
      <c r="C601">
        <v>19001031</v>
      </c>
      <c r="D601">
        <v>5</v>
      </c>
      <c r="E601">
        <v>506</v>
      </c>
      <c r="F601">
        <v>990</v>
      </c>
      <c r="G601">
        <v>1332</v>
      </c>
      <c r="H601">
        <v>658</v>
      </c>
      <c r="I601">
        <v>340</v>
      </c>
      <c r="J601">
        <v>237</v>
      </c>
      <c r="K601">
        <v>-999</v>
      </c>
      <c r="L601">
        <v>15</v>
      </c>
      <c r="M601">
        <v>-999</v>
      </c>
      <c r="N601">
        <v>5</v>
      </c>
      <c r="O601">
        <v>746</v>
      </c>
      <c r="P601">
        <v>124</v>
      </c>
      <c r="Q601" s="2" t="s">
        <v>18</v>
      </c>
    </row>
    <row r="602" spans="1:17">
      <c r="A602">
        <v>691</v>
      </c>
      <c r="B602">
        <v>19001101</v>
      </c>
      <c r="C602">
        <v>19001130</v>
      </c>
      <c r="D602">
        <v>5</v>
      </c>
      <c r="E602">
        <v>592</v>
      </c>
      <c r="F602">
        <v>565</v>
      </c>
      <c r="G602">
        <v>802</v>
      </c>
      <c r="H602">
        <v>250</v>
      </c>
      <c r="I602">
        <v>281</v>
      </c>
      <c r="J602">
        <v>134</v>
      </c>
      <c r="K602">
        <v>-999</v>
      </c>
      <c r="L602">
        <v>-25</v>
      </c>
      <c r="M602">
        <v>-999</v>
      </c>
      <c r="N602">
        <v>5</v>
      </c>
      <c r="O602">
        <v>197</v>
      </c>
      <c r="P602">
        <v>40</v>
      </c>
      <c r="Q602" s="2" t="s">
        <v>18</v>
      </c>
    </row>
    <row r="603" spans="1:17">
      <c r="A603">
        <v>691</v>
      </c>
      <c r="B603">
        <v>19001201</v>
      </c>
      <c r="C603">
        <v>19001231</v>
      </c>
      <c r="D603">
        <v>5</v>
      </c>
      <c r="E603">
        <v>642</v>
      </c>
      <c r="F603">
        <v>468</v>
      </c>
      <c r="G603">
        <v>668</v>
      </c>
      <c r="H603">
        <v>214</v>
      </c>
      <c r="I603">
        <v>361</v>
      </c>
      <c r="J603">
        <v>104</v>
      </c>
      <c r="K603">
        <v>-999</v>
      </c>
      <c r="L603">
        <v>-42</v>
      </c>
      <c r="M603">
        <v>-999</v>
      </c>
      <c r="N603">
        <v>5</v>
      </c>
      <c r="O603">
        <v>349</v>
      </c>
      <c r="P603">
        <v>79</v>
      </c>
      <c r="Q603" s="2" t="s">
        <v>18</v>
      </c>
    </row>
    <row r="604" spans="1:17">
      <c r="A604">
        <v>691</v>
      </c>
      <c r="B604">
        <v>19010101</v>
      </c>
      <c r="C604">
        <v>19010131</v>
      </c>
      <c r="D604">
        <v>5</v>
      </c>
      <c r="E604">
        <v>375</v>
      </c>
      <c r="F604">
        <v>-278</v>
      </c>
      <c r="G604">
        <v>-21</v>
      </c>
      <c r="H604">
        <v>-616</v>
      </c>
      <c r="I604">
        <v>331</v>
      </c>
      <c r="J604">
        <v>85</v>
      </c>
      <c r="K604">
        <v>-999</v>
      </c>
      <c r="L604">
        <v>-141</v>
      </c>
      <c r="M604">
        <v>-999</v>
      </c>
      <c r="N604">
        <v>5</v>
      </c>
      <c r="O604">
        <v>288</v>
      </c>
      <c r="P604">
        <v>115</v>
      </c>
      <c r="Q604" s="2" t="s">
        <v>18</v>
      </c>
    </row>
    <row r="605" spans="1:17">
      <c r="A605">
        <v>691</v>
      </c>
      <c r="B605">
        <v>19010201</v>
      </c>
      <c r="C605">
        <v>19010228</v>
      </c>
      <c r="D605">
        <v>5</v>
      </c>
      <c r="E605">
        <v>595</v>
      </c>
      <c r="F605">
        <v>-169</v>
      </c>
      <c r="G605">
        <v>111</v>
      </c>
      <c r="H605">
        <v>-490</v>
      </c>
      <c r="I605">
        <v>241</v>
      </c>
      <c r="J605">
        <v>71</v>
      </c>
      <c r="K605">
        <v>-999</v>
      </c>
      <c r="L605">
        <v>-124</v>
      </c>
      <c r="M605">
        <v>-999</v>
      </c>
      <c r="N605">
        <v>5</v>
      </c>
      <c r="O605">
        <v>381</v>
      </c>
      <c r="P605">
        <v>65</v>
      </c>
      <c r="Q605" s="2" t="s">
        <v>18</v>
      </c>
    </row>
    <row r="606" spans="1:17">
      <c r="A606">
        <v>691</v>
      </c>
      <c r="B606">
        <v>19010301</v>
      </c>
      <c r="C606">
        <v>19010331</v>
      </c>
      <c r="D606">
        <v>5</v>
      </c>
      <c r="E606">
        <v>598</v>
      </c>
      <c r="F606">
        <v>304</v>
      </c>
      <c r="G606">
        <v>587</v>
      </c>
      <c r="H606">
        <v>36</v>
      </c>
      <c r="I606">
        <v>302</v>
      </c>
      <c r="J606">
        <v>127</v>
      </c>
      <c r="K606">
        <v>-999</v>
      </c>
      <c r="L606">
        <v>-53</v>
      </c>
      <c r="M606">
        <v>-999</v>
      </c>
      <c r="N606">
        <v>5</v>
      </c>
      <c r="O606">
        <v>518</v>
      </c>
      <c r="P606">
        <v>129</v>
      </c>
      <c r="Q606" s="2" t="s">
        <v>18</v>
      </c>
    </row>
    <row r="607" spans="1:17">
      <c r="A607">
        <v>691</v>
      </c>
      <c r="B607">
        <v>19010401</v>
      </c>
      <c r="C607">
        <v>19010430</v>
      </c>
      <c r="D607">
        <v>5</v>
      </c>
      <c r="E607">
        <v>354</v>
      </c>
      <c r="F607">
        <v>872</v>
      </c>
      <c r="G607">
        <v>1303</v>
      </c>
      <c r="H607">
        <v>431</v>
      </c>
      <c r="I607">
        <v>302</v>
      </c>
      <c r="J607">
        <v>205</v>
      </c>
      <c r="K607">
        <v>-999</v>
      </c>
      <c r="L607">
        <v>-13</v>
      </c>
      <c r="M607">
        <v>-999</v>
      </c>
      <c r="N607">
        <v>5</v>
      </c>
      <c r="O607">
        <v>716</v>
      </c>
      <c r="P607">
        <v>194</v>
      </c>
      <c r="Q607" s="2" t="s">
        <v>18</v>
      </c>
    </row>
    <row r="608" spans="1:17">
      <c r="A608">
        <v>691</v>
      </c>
      <c r="B608">
        <v>19010501</v>
      </c>
      <c r="C608">
        <v>19010531</v>
      </c>
      <c r="D608">
        <v>5</v>
      </c>
      <c r="E608">
        <v>417</v>
      </c>
      <c r="F608">
        <v>1290</v>
      </c>
      <c r="G608">
        <v>1764</v>
      </c>
      <c r="H608">
        <v>774</v>
      </c>
      <c r="I608">
        <v>230</v>
      </c>
      <c r="J608">
        <v>258</v>
      </c>
      <c r="K608">
        <v>-999</v>
      </c>
      <c r="L608">
        <v>19</v>
      </c>
      <c r="M608">
        <v>-999</v>
      </c>
      <c r="N608">
        <v>5</v>
      </c>
      <c r="O608">
        <v>547</v>
      </c>
      <c r="P608">
        <v>127</v>
      </c>
      <c r="Q608" s="2" t="s">
        <v>18</v>
      </c>
    </row>
    <row r="609" spans="1:17">
      <c r="A609">
        <v>691</v>
      </c>
      <c r="B609">
        <v>19010601</v>
      </c>
      <c r="C609">
        <v>19010630</v>
      </c>
      <c r="D609">
        <v>5</v>
      </c>
      <c r="E609">
        <v>503</v>
      </c>
      <c r="F609">
        <v>1540</v>
      </c>
      <c r="G609">
        <v>1954</v>
      </c>
      <c r="H609">
        <v>1119</v>
      </c>
      <c r="I609">
        <v>231</v>
      </c>
      <c r="J609">
        <v>293</v>
      </c>
      <c r="K609">
        <v>-999</v>
      </c>
      <c r="L609">
        <v>44</v>
      </c>
      <c r="M609">
        <v>-999</v>
      </c>
      <c r="N609">
        <v>5</v>
      </c>
      <c r="O609">
        <v>407</v>
      </c>
      <c r="P609">
        <v>128</v>
      </c>
      <c r="Q609" s="2" t="s">
        <v>18</v>
      </c>
    </row>
    <row r="610" spans="1:17">
      <c r="A610">
        <v>691</v>
      </c>
      <c r="B610">
        <v>19010701</v>
      </c>
      <c r="C610">
        <v>19010731</v>
      </c>
      <c r="D610">
        <v>5</v>
      </c>
      <c r="E610">
        <v>356</v>
      </c>
      <c r="F610">
        <v>1942</v>
      </c>
      <c r="G610">
        <v>2418</v>
      </c>
      <c r="H610">
        <v>1369</v>
      </c>
      <c r="I610">
        <v>169</v>
      </c>
      <c r="J610">
        <v>302</v>
      </c>
      <c r="K610">
        <v>-999</v>
      </c>
      <c r="L610">
        <v>104</v>
      </c>
      <c r="M610">
        <v>-999</v>
      </c>
      <c r="N610">
        <v>5</v>
      </c>
      <c r="O610">
        <v>667</v>
      </c>
      <c r="P610">
        <v>424</v>
      </c>
      <c r="Q610" s="2" t="s">
        <v>18</v>
      </c>
    </row>
    <row r="611" spans="1:17">
      <c r="A611">
        <v>691</v>
      </c>
      <c r="B611">
        <v>19010801</v>
      </c>
      <c r="C611">
        <v>19010831</v>
      </c>
      <c r="D611">
        <v>5</v>
      </c>
      <c r="E611">
        <v>483</v>
      </c>
      <c r="F611">
        <v>1701</v>
      </c>
      <c r="G611">
        <v>2098</v>
      </c>
      <c r="H611">
        <v>1275</v>
      </c>
      <c r="I611">
        <v>244</v>
      </c>
      <c r="J611">
        <v>296</v>
      </c>
      <c r="K611">
        <v>-999</v>
      </c>
      <c r="L611">
        <v>90</v>
      </c>
      <c r="M611">
        <v>-999</v>
      </c>
      <c r="N611">
        <v>5</v>
      </c>
      <c r="O611">
        <v>554</v>
      </c>
      <c r="P611">
        <v>165</v>
      </c>
      <c r="Q611" s="2" t="s">
        <v>18</v>
      </c>
    </row>
    <row r="612" spans="1:17">
      <c r="A612">
        <v>691</v>
      </c>
      <c r="B612">
        <v>19010901</v>
      </c>
      <c r="C612">
        <v>19010930</v>
      </c>
      <c r="D612">
        <v>5</v>
      </c>
      <c r="E612">
        <v>444</v>
      </c>
      <c r="F612">
        <v>1440</v>
      </c>
      <c r="G612">
        <v>1829</v>
      </c>
      <c r="H612">
        <v>1027</v>
      </c>
      <c r="I612">
        <v>263</v>
      </c>
      <c r="J612">
        <v>259</v>
      </c>
      <c r="K612">
        <v>-999</v>
      </c>
      <c r="L612">
        <v>44</v>
      </c>
      <c r="M612">
        <v>-999</v>
      </c>
      <c r="N612">
        <v>5</v>
      </c>
      <c r="O612">
        <v>587</v>
      </c>
      <c r="P612">
        <v>255</v>
      </c>
      <c r="Q612" s="2" t="s">
        <v>18</v>
      </c>
    </row>
    <row r="613" spans="1:17">
      <c r="A613">
        <v>691</v>
      </c>
      <c r="B613">
        <v>19011001</v>
      </c>
      <c r="C613">
        <v>19011031</v>
      </c>
      <c r="D613">
        <v>5</v>
      </c>
      <c r="E613">
        <v>554</v>
      </c>
      <c r="F613">
        <v>1035</v>
      </c>
      <c r="G613">
        <v>1320</v>
      </c>
      <c r="H613">
        <v>717</v>
      </c>
      <c r="I613">
        <v>252</v>
      </c>
      <c r="J613">
        <v>224</v>
      </c>
      <c r="K613">
        <v>-999</v>
      </c>
      <c r="L613">
        <v>5</v>
      </c>
      <c r="M613">
        <v>-999</v>
      </c>
      <c r="N613">
        <v>5</v>
      </c>
      <c r="O613">
        <v>640</v>
      </c>
      <c r="P613">
        <v>160</v>
      </c>
      <c r="Q613" s="2" t="s">
        <v>18</v>
      </c>
    </row>
    <row r="614" spans="1:17">
      <c r="A614">
        <v>691</v>
      </c>
      <c r="B614">
        <v>19011101</v>
      </c>
      <c r="C614">
        <v>19011130</v>
      </c>
      <c r="D614">
        <v>5</v>
      </c>
      <c r="E614">
        <v>563</v>
      </c>
      <c r="F614">
        <v>478</v>
      </c>
      <c r="G614">
        <v>732</v>
      </c>
      <c r="H614">
        <v>163</v>
      </c>
      <c r="I614">
        <v>300</v>
      </c>
      <c r="J614">
        <v>110</v>
      </c>
      <c r="K614">
        <v>-999</v>
      </c>
      <c r="L614">
        <v>-45</v>
      </c>
      <c r="M614">
        <v>-999</v>
      </c>
      <c r="N614">
        <v>5</v>
      </c>
      <c r="O614">
        <v>882</v>
      </c>
      <c r="P614">
        <v>152</v>
      </c>
      <c r="Q614" s="2" t="s">
        <v>18</v>
      </c>
    </row>
    <row r="615" spans="1:17">
      <c r="A615">
        <v>691</v>
      </c>
      <c r="B615">
        <v>19011201</v>
      </c>
      <c r="C615">
        <v>19011231</v>
      </c>
      <c r="D615">
        <v>5</v>
      </c>
      <c r="E615">
        <v>601</v>
      </c>
      <c r="F615">
        <v>222</v>
      </c>
      <c r="G615">
        <v>412</v>
      </c>
      <c r="H615">
        <v>9</v>
      </c>
      <c r="I615">
        <v>335</v>
      </c>
      <c r="J615">
        <v>120</v>
      </c>
      <c r="K615">
        <v>-999</v>
      </c>
      <c r="L615">
        <v>-60</v>
      </c>
      <c r="M615">
        <v>-999</v>
      </c>
      <c r="N615">
        <v>5</v>
      </c>
      <c r="O615">
        <v>470</v>
      </c>
      <c r="P615">
        <v>86</v>
      </c>
      <c r="Q615" s="2" t="s">
        <v>18</v>
      </c>
    </row>
    <row r="616" spans="1:17">
      <c r="A616">
        <v>691</v>
      </c>
      <c r="B616">
        <v>19020101</v>
      </c>
      <c r="C616">
        <v>19020131</v>
      </c>
      <c r="D616">
        <v>5</v>
      </c>
      <c r="E616">
        <v>633</v>
      </c>
      <c r="F616">
        <v>440</v>
      </c>
      <c r="G616">
        <v>622</v>
      </c>
      <c r="H616">
        <v>207</v>
      </c>
      <c r="I616">
        <v>405</v>
      </c>
      <c r="J616">
        <v>107</v>
      </c>
      <c r="K616">
        <v>-999</v>
      </c>
      <c r="L616">
        <v>-34</v>
      </c>
      <c r="M616">
        <v>-999</v>
      </c>
      <c r="N616">
        <v>5</v>
      </c>
      <c r="O616">
        <v>550</v>
      </c>
      <c r="P616">
        <v>74</v>
      </c>
      <c r="Q616" s="2" t="s">
        <v>18</v>
      </c>
    </row>
    <row r="617" spans="1:17">
      <c r="A617">
        <v>691</v>
      </c>
      <c r="B617">
        <v>19020201</v>
      </c>
      <c r="C617">
        <v>19020228</v>
      </c>
      <c r="D617">
        <v>5</v>
      </c>
      <c r="E617">
        <v>519</v>
      </c>
      <c r="F617">
        <v>-157</v>
      </c>
      <c r="G617">
        <v>81</v>
      </c>
      <c r="H617">
        <v>-459</v>
      </c>
      <c r="I617">
        <v>259</v>
      </c>
      <c r="J617">
        <v>105</v>
      </c>
      <c r="K617">
        <v>-999</v>
      </c>
      <c r="L617">
        <v>-123</v>
      </c>
      <c r="M617">
        <v>-999</v>
      </c>
      <c r="N617">
        <v>5</v>
      </c>
      <c r="O617">
        <v>202</v>
      </c>
      <c r="P617">
        <v>113</v>
      </c>
      <c r="Q617" s="2" t="s">
        <v>18</v>
      </c>
    </row>
    <row r="618" spans="1:17">
      <c r="A618">
        <v>691</v>
      </c>
      <c r="B618">
        <v>19020301</v>
      </c>
      <c r="C618">
        <v>19020331</v>
      </c>
      <c r="D618">
        <v>5</v>
      </c>
      <c r="E618">
        <v>575</v>
      </c>
      <c r="F618">
        <v>422</v>
      </c>
      <c r="G618">
        <v>738</v>
      </c>
      <c r="H618">
        <v>127</v>
      </c>
      <c r="I618">
        <v>326</v>
      </c>
      <c r="J618">
        <v>116</v>
      </c>
      <c r="K618">
        <v>-999</v>
      </c>
      <c r="L618">
        <v>-30</v>
      </c>
      <c r="M618">
        <v>-999</v>
      </c>
      <c r="N618">
        <v>5</v>
      </c>
      <c r="O618">
        <v>565</v>
      </c>
      <c r="P618">
        <v>103</v>
      </c>
      <c r="Q618" s="2" t="s">
        <v>18</v>
      </c>
    </row>
    <row r="619" spans="1:17">
      <c r="A619">
        <v>691</v>
      </c>
      <c r="B619">
        <v>19020401</v>
      </c>
      <c r="C619">
        <v>19020430</v>
      </c>
      <c r="D619">
        <v>5</v>
      </c>
      <c r="E619">
        <v>472</v>
      </c>
      <c r="F619">
        <v>796</v>
      </c>
      <c r="G619">
        <v>1169</v>
      </c>
      <c r="H619">
        <v>335</v>
      </c>
      <c r="I619">
        <v>304</v>
      </c>
      <c r="J619">
        <v>220</v>
      </c>
      <c r="K619">
        <v>-999</v>
      </c>
      <c r="L619">
        <v>-28</v>
      </c>
      <c r="M619">
        <v>-999</v>
      </c>
      <c r="N619">
        <v>5</v>
      </c>
      <c r="O619">
        <v>747</v>
      </c>
      <c r="P619">
        <v>240</v>
      </c>
      <c r="Q619" s="2" t="s">
        <v>18</v>
      </c>
    </row>
    <row r="620" spans="1:17">
      <c r="A620">
        <v>691</v>
      </c>
      <c r="B620">
        <v>19020501</v>
      </c>
      <c r="C620">
        <v>19020531</v>
      </c>
      <c r="D620">
        <v>5</v>
      </c>
      <c r="E620">
        <v>526</v>
      </c>
      <c r="F620">
        <v>952</v>
      </c>
      <c r="G620">
        <v>1281</v>
      </c>
      <c r="H620">
        <v>563</v>
      </c>
      <c r="I620">
        <v>270</v>
      </c>
      <c r="J620">
        <v>271</v>
      </c>
      <c r="K620">
        <v>-999</v>
      </c>
      <c r="L620">
        <v>5</v>
      </c>
      <c r="M620">
        <v>-999</v>
      </c>
      <c r="N620">
        <v>5</v>
      </c>
      <c r="O620">
        <v>954</v>
      </c>
      <c r="P620">
        <v>101</v>
      </c>
      <c r="Q620" s="2" t="s">
        <v>18</v>
      </c>
    </row>
    <row r="621" spans="1:17">
      <c r="A621">
        <v>691</v>
      </c>
      <c r="B621">
        <v>19020601</v>
      </c>
      <c r="C621">
        <v>19020630</v>
      </c>
      <c r="D621">
        <v>5</v>
      </c>
      <c r="E621">
        <v>382</v>
      </c>
      <c r="F621">
        <v>1669</v>
      </c>
      <c r="G621">
        <v>2119</v>
      </c>
      <c r="H621">
        <v>1095</v>
      </c>
      <c r="I621">
        <v>216</v>
      </c>
      <c r="J621">
        <v>300</v>
      </c>
      <c r="K621">
        <v>-999</v>
      </c>
      <c r="L621">
        <v>62</v>
      </c>
      <c r="M621">
        <v>-999</v>
      </c>
      <c r="N621">
        <v>5</v>
      </c>
      <c r="O621">
        <v>353</v>
      </c>
      <c r="P621">
        <v>98</v>
      </c>
      <c r="Q621" s="2" t="s">
        <v>18</v>
      </c>
    </row>
    <row r="622" spans="1:17">
      <c r="A622">
        <v>691</v>
      </c>
      <c r="B622">
        <v>19020701</v>
      </c>
      <c r="C622">
        <v>19020731</v>
      </c>
      <c r="D622">
        <v>5</v>
      </c>
      <c r="E622">
        <v>553</v>
      </c>
      <c r="F622">
        <v>1561</v>
      </c>
      <c r="G622">
        <v>1945</v>
      </c>
      <c r="H622">
        <v>1153</v>
      </c>
      <c r="I622">
        <v>275</v>
      </c>
      <c r="J622">
        <v>274</v>
      </c>
      <c r="K622">
        <v>-999</v>
      </c>
      <c r="L622">
        <v>84</v>
      </c>
      <c r="M622">
        <v>-999</v>
      </c>
      <c r="N622">
        <v>5</v>
      </c>
      <c r="O622">
        <v>879</v>
      </c>
      <c r="P622">
        <v>164</v>
      </c>
      <c r="Q622" s="2" t="s">
        <v>18</v>
      </c>
    </row>
    <row r="623" spans="1:17">
      <c r="A623">
        <v>691</v>
      </c>
      <c r="B623">
        <v>19020801</v>
      </c>
      <c r="C623">
        <v>19020831</v>
      </c>
      <c r="D623">
        <v>5</v>
      </c>
      <c r="E623">
        <v>520</v>
      </c>
      <c r="F623">
        <v>1501</v>
      </c>
      <c r="G623">
        <v>1858</v>
      </c>
      <c r="H623">
        <v>1138</v>
      </c>
      <c r="I623">
        <v>241</v>
      </c>
      <c r="J623">
        <v>243</v>
      </c>
      <c r="K623">
        <v>-999</v>
      </c>
      <c r="L623">
        <v>74</v>
      </c>
      <c r="M623">
        <v>-999</v>
      </c>
      <c r="N623">
        <v>5</v>
      </c>
      <c r="O623">
        <v>800</v>
      </c>
      <c r="P623">
        <v>113</v>
      </c>
      <c r="Q623" s="2" t="s">
        <v>18</v>
      </c>
    </row>
    <row r="624" spans="1:17">
      <c r="A624">
        <v>691</v>
      </c>
      <c r="B624">
        <v>19020901</v>
      </c>
      <c r="C624">
        <v>19020930</v>
      </c>
      <c r="D624">
        <v>5</v>
      </c>
      <c r="E624">
        <v>435</v>
      </c>
      <c r="F624">
        <v>1254</v>
      </c>
      <c r="G624">
        <v>1637</v>
      </c>
      <c r="H624">
        <v>875</v>
      </c>
      <c r="I624">
        <v>234</v>
      </c>
      <c r="J624">
        <v>260</v>
      </c>
      <c r="K624">
        <v>-999</v>
      </c>
      <c r="L624">
        <v>13</v>
      </c>
      <c r="M624">
        <v>-999</v>
      </c>
      <c r="N624">
        <v>5</v>
      </c>
      <c r="O624">
        <v>443</v>
      </c>
      <c r="P624">
        <v>141</v>
      </c>
      <c r="Q624" s="2" t="s">
        <v>18</v>
      </c>
    </row>
    <row r="625" spans="1:17">
      <c r="A625">
        <v>691</v>
      </c>
      <c r="B625">
        <v>19021001</v>
      </c>
      <c r="C625">
        <v>19021031</v>
      </c>
      <c r="D625">
        <v>5</v>
      </c>
      <c r="E625">
        <v>554</v>
      </c>
      <c r="F625">
        <v>815</v>
      </c>
      <c r="G625">
        <v>1111</v>
      </c>
      <c r="H625">
        <v>507</v>
      </c>
      <c r="I625">
        <v>265</v>
      </c>
      <c r="J625">
        <v>182</v>
      </c>
      <c r="K625">
        <v>-999</v>
      </c>
      <c r="L625">
        <v>-20</v>
      </c>
      <c r="M625">
        <v>-999</v>
      </c>
      <c r="N625">
        <v>5</v>
      </c>
      <c r="O625">
        <v>489</v>
      </c>
      <c r="P625">
        <v>164</v>
      </c>
      <c r="Q625" s="2" t="s">
        <v>18</v>
      </c>
    </row>
    <row r="626" spans="1:17">
      <c r="A626">
        <v>691</v>
      </c>
      <c r="B626">
        <v>19021101</v>
      </c>
      <c r="C626">
        <v>19021130</v>
      </c>
      <c r="D626">
        <v>5</v>
      </c>
      <c r="E626">
        <v>471</v>
      </c>
      <c r="F626">
        <v>315</v>
      </c>
      <c r="G626">
        <v>559</v>
      </c>
      <c r="H626">
        <v>43</v>
      </c>
      <c r="I626">
        <v>288</v>
      </c>
      <c r="J626">
        <v>124</v>
      </c>
      <c r="K626">
        <v>-999</v>
      </c>
      <c r="L626">
        <v>-89</v>
      </c>
      <c r="M626">
        <v>-999</v>
      </c>
      <c r="N626">
        <v>5</v>
      </c>
      <c r="O626">
        <v>57</v>
      </c>
      <c r="P626">
        <v>16</v>
      </c>
      <c r="Q626" s="2" t="s">
        <v>18</v>
      </c>
    </row>
    <row r="627" spans="1:17">
      <c r="A627">
        <v>691</v>
      </c>
      <c r="B627">
        <v>19021201</v>
      </c>
      <c r="C627">
        <v>19021231</v>
      </c>
      <c r="D627">
        <v>5</v>
      </c>
      <c r="E627">
        <v>582</v>
      </c>
      <c r="F627">
        <v>-7</v>
      </c>
      <c r="G627">
        <v>202</v>
      </c>
      <c r="H627">
        <v>-252</v>
      </c>
      <c r="I627">
        <v>353</v>
      </c>
      <c r="J627">
        <v>108</v>
      </c>
      <c r="K627">
        <v>-999</v>
      </c>
      <c r="L627">
        <v>-133</v>
      </c>
      <c r="M627">
        <v>-999</v>
      </c>
      <c r="N627">
        <v>5</v>
      </c>
      <c r="O627">
        <v>396</v>
      </c>
      <c r="P627">
        <v>59</v>
      </c>
      <c r="Q627" s="2" t="s">
        <v>18</v>
      </c>
    </row>
    <row r="628" spans="1:17">
      <c r="A628">
        <v>691</v>
      </c>
      <c r="B628">
        <v>19030101</v>
      </c>
      <c r="C628">
        <v>19030131</v>
      </c>
      <c r="D628">
        <v>5</v>
      </c>
      <c r="E628">
        <v>550</v>
      </c>
      <c r="F628">
        <v>246</v>
      </c>
      <c r="G628">
        <v>428</v>
      </c>
      <c r="H628">
        <v>12</v>
      </c>
      <c r="I628">
        <v>314</v>
      </c>
      <c r="J628">
        <v>110</v>
      </c>
      <c r="K628">
        <v>-999</v>
      </c>
      <c r="L628">
        <v>-86</v>
      </c>
      <c r="M628">
        <v>-999</v>
      </c>
      <c r="N628">
        <v>5</v>
      </c>
      <c r="O628">
        <v>320</v>
      </c>
      <c r="P628">
        <v>127</v>
      </c>
      <c r="Q628" s="2" t="s">
        <v>18</v>
      </c>
    </row>
    <row r="629" spans="1:17">
      <c r="A629">
        <v>691</v>
      </c>
      <c r="B629">
        <v>19030201</v>
      </c>
      <c r="C629">
        <v>19030228</v>
      </c>
      <c r="D629">
        <v>5</v>
      </c>
      <c r="E629">
        <v>565</v>
      </c>
      <c r="F629">
        <v>546</v>
      </c>
      <c r="G629">
        <v>821</v>
      </c>
      <c r="H629">
        <v>252</v>
      </c>
      <c r="I629">
        <v>426</v>
      </c>
      <c r="J629">
        <v>126</v>
      </c>
      <c r="K629">
        <v>-999</v>
      </c>
      <c r="L629">
        <v>-40</v>
      </c>
      <c r="M629">
        <v>-999</v>
      </c>
      <c r="N629">
        <v>5</v>
      </c>
      <c r="O629">
        <v>765</v>
      </c>
      <c r="P629">
        <v>164</v>
      </c>
      <c r="Q629" s="2" t="s">
        <v>18</v>
      </c>
    </row>
    <row r="630" spans="1:17">
      <c r="A630">
        <v>691</v>
      </c>
      <c r="B630">
        <v>19030301</v>
      </c>
      <c r="C630">
        <v>19030331</v>
      </c>
      <c r="D630">
        <v>5</v>
      </c>
      <c r="E630">
        <v>482</v>
      </c>
      <c r="F630">
        <v>711</v>
      </c>
      <c r="G630">
        <v>1076</v>
      </c>
      <c r="H630">
        <v>352</v>
      </c>
      <c r="I630">
        <v>306</v>
      </c>
      <c r="J630">
        <v>201</v>
      </c>
      <c r="K630">
        <v>-999</v>
      </c>
      <c r="L630">
        <v>-18</v>
      </c>
      <c r="M630">
        <v>-999</v>
      </c>
      <c r="N630">
        <v>5</v>
      </c>
      <c r="O630">
        <v>354</v>
      </c>
      <c r="P630">
        <v>138</v>
      </c>
      <c r="Q630" s="2" t="s">
        <v>18</v>
      </c>
    </row>
    <row r="631" spans="1:17">
      <c r="A631">
        <v>691</v>
      </c>
      <c r="B631">
        <v>19030401</v>
      </c>
      <c r="C631">
        <v>19030430</v>
      </c>
      <c r="D631">
        <v>5</v>
      </c>
      <c r="E631">
        <v>539</v>
      </c>
      <c r="F631">
        <v>579</v>
      </c>
      <c r="G631">
        <v>873</v>
      </c>
      <c r="H631">
        <v>254</v>
      </c>
      <c r="I631">
        <v>309</v>
      </c>
      <c r="J631">
        <v>175</v>
      </c>
      <c r="K631">
        <v>-999</v>
      </c>
      <c r="L631">
        <v>-12</v>
      </c>
      <c r="M631">
        <v>-999</v>
      </c>
      <c r="N631">
        <v>5</v>
      </c>
      <c r="O631">
        <v>753</v>
      </c>
      <c r="P631">
        <v>121</v>
      </c>
      <c r="Q631" s="2" t="s">
        <v>18</v>
      </c>
    </row>
    <row r="632" spans="1:17">
      <c r="A632">
        <v>691</v>
      </c>
      <c r="B632">
        <v>19030501</v>
      </c>
      <c r="C632">
        <v>19030531</v>
      </c>
      <c r="D632">
        <v>5</v>
      </c>
      <c r="E632">
        <v>491</v>
      </c>
      <c r="F632">
        <v>1375</v>
      </c>
      <c r="G632">
        <v>1773</v>
      </c>
      <c r="H632">
        <v>900</v>
      </c>
      <c r="I632">
        <v>211</v>
      </c>
      <c r="J632">
        <v>280</v>
      </c>
      <c r="K632">
        <v>-999</v>
      </c>
      <c r="L632">
        <v>23</v>
      </c>
      <c r="M632">
        <v>-999</v>
      </c>
      <c r="N632">
        <v>5</v>
      </c>
      <c r="O632">
        <v>403</v>
      </c>
      <c r="P632">
        <v>85</v>
      </c>
      <c r="Q632" s="2" t="s">
        <v>18</v>
      </c>
    </row>
    <row r="633" spans="1:17">
      <c r="A633">
        <v>691</v>
      </c>
      <c r="B633">
        <v>19030601</v>
      </c>
      <c r="C633">
        <v>19030630</v>
      </c>
      <c r="D633">
        <v>5</v>
      </c>
      <c r="E633">
        <v>495</v>
      </c>
      <c r="F633">
        <v>1548</v>
      </c>
      <c r="G633">
        <v>1936</v>
      </c>
      <c r="H633">
        <v>1093</v>
      </c>
      <c r="I633">
        <v>235</v>
      </c>
      <c r="J633">
        <v>290</v>
      </c>
      <c r="K633">
        <v>-999</v>
      </c>
      <c r="L633">
        <v>72</v>
      </c>
      <c r="M633">
        <v>-999</v>
      </c>
      <c r="N633">
        <v>5</v>
      </c>
      <c r="O633">
        <v>553</v>
      </c>
      <c r="P633">
        <v>257</v>
      </c>
      <c r="Q633" s="2" t="s">
        <v>18</v>
      </c>
    </row>
    <row r="634" spans="1:17">
      <c r="A634">
        <v>691</v>
      </c>
      <c r="B634">
        <v>19030701</v>
      </c>
      <c r="C634">
        <v>19030731</v>
      </c>
      <c r="D634">
        <v>5</v>
      </c>
      <c r="E634">
        <v>547</v>
      </c>
      <c r="F634">
        <v>1688</v>
      </c>
      <c r="G634">
        <v>2094</v>
      </c>
      <c r="H634">
        <v>1274</v>
      </c>
      <c r="I634">
        <v>243</v>
      </c>
      <c r="J634">
        <v>302</v>
      </c>
      <c r="K634">
        <v>-999</v>
      </c>
      <c r="L634">
        <v>92</v>
      </c>
      <c r="M634">
        <v>-999</v>
      </c>
      <c r="N634">
        <v>5</v>
      </c>
      <c r="O634">
        <v>1091</v>
      </c>
      <c r="P634">
        <v>245</v>
      </c>
      <c r="Q634" s="2" t="s">
        <v>18</v>
      </c>
    </row>
    <row r="635" spans="1:17">
      <c r="A635">
        <v>691</v>
      </c>
      <c r="B635">
        <v>19030801</v>
      </c>
      <c r="C635">
        <v>19030831</v>
      </c>
      <c r="D635">
        <v>5</v>
      </c>
      <c r="E635">
        <v>555</v>
      </c>
      <c r="F635">
        <v>1563</v>
      </c>
      <c r="G635">
        <v>1896</v>
      </c>
      <c r="H635">
        <v>1236</v>
      </c>
      <c r="I635">
        <v>285</v>
      </c>
      <c r="J635">
        <v>254</v>
      </c>
      <c r="K635">
        <v>-999</v>
      </c>
      <c r="L635">
        <v>75</v>
      </c>
      <c r="M635">
        <v>-999</v>
      </c>
      <c r="N635">
        <v>5</v>
      </c>
      <c r="O635">
        <v>1427</v>
      </c>
      <c r="P635">
        <v>272</v>
      </c>
      <c r="Q635" s="2" t="s">
        <v>18</v>
      </c>
    </row>
    <row r="636" spans="1:17">
      <c r="A636">
        <v>691</v>
      </c>
      <c r="B636">
        <v>19030901</v>
      </c>
      <c r="C636">
        <v>19030930</v>
      </c>
      <c r="D636">
        <v>5</v>
      </c>
      <c r="E636">
        <v>410</v>
      </c>
      <c r="F636">
        <v>1487</v>
      </c>
      <c r="G636">
        <v>1878</v>
      </c>
      <c r="H636">
        <v>1070</v>
      </c>
      <c r="I636">
        <v>241</v>
      </c>
      <c r="J636">
        <v>290</v>
      </c>
      <c r="K636">
        <v>-999</v>
      </c>
      <c r="L636">
        <v>63</v>
      </c>
      <c r="M636">
        <v>-999</v>
      </c>
      <c r="N636">
        <v>5</v>
      </c>
      <c r="O636">
        <v>944</v>
      </c>
      <c r="P636">
        <v>226</v>
      </c>
      <c r="Q636" s="2" t="s">
        <v>18</v>
      </c>
    </row>
    <row r="637" spans="1:17">
      <c r="A637">
        <v>691</v>
      </c>
      <c r="B637">
        <v>19031001</v>
      </c>
      <c r="C637">
        <v>19031031</v>
      </c>
      <c r="D637">
        <v>5</v>
      </c>
      <c r="E637">
        <v>504</v>
      </c>
      <c r="F637">
        <v>1079</v>
      </c>
      <c r="G637">
        <v>1368</v>
      </c>
      <c r="H637">
        <v>810</v>
      </c>
      <c r="I637">
        <v>309</v>
      </c>
      <c r="J637">
        <v>215</v>
      </c>
      <c r="K637">
        <v>-999</v>
      </c>
      <c r="L637">
        <v>6</v>
      </c>
      <c r="M637">
        <v>-999</v>
      </c>
      <c r="N637">
        <v>5</v>
      </c>
      <c r="O637">
        <v>1014</v>
      </c>
      <c r="P637">
        <v>180</v>
      </c>
      <c r="Q637" s="2" t="s">
        <v>18</v>
      </c>
    </row>
    <row r="638" spans="1:17">
      <c r="A638">
        <v>691</v>
      </c>
      <c r="B638">
        <v>19031101</v>
      </c>
      <c r="C638">
        <v>19031130</v>
      </c>
      <c r="D638">
        <v>5</v>
      </c>
      <c r="E638">
        <v>618</v>
      </c>
      <c r="F638">
        <v>553</v>
      </c>
      <c r="G638">
        <v>769</v>
      </c>
      <c r="H638">
        <v>324</v>
      </c>
      <c r="I638">
        <v>273</v>
      </c>
      <c r="J638">
        <v>110</v>
      </c>
      <c r="K638">
        <v>-999</v>
      </c>
      <c r="L638">
        <v>-33</v>
      </c>
      <c r="M638">
        <v>-999</v>
      </c>
      <c r="N638">
        <v>5</v>
      </c>
      <c r="O638">
        <v>724</v>
      </c>
      <c r="P638">
        <v>122</v>
      </c>
      <c r="Q638" s="2" t="s">
        <v>18</v>
      </c>
    </row>
    <row r="639" spans="1:17">
      <c r="A639">
        <v>691</v>
      </c>
      <c r="B639">
        <v>19031201</v>
      </c>
      <c r="C639">
        <v>19031231</v>
      </c>
      <c r="D639">
        <v>5</v>
      </c>
      <c r="E639">
        <v>625</v>
      </c>
      <c r="F639">
        <v>73</v>
      </c>
      <c r="G639">
        <v>204</v>
      </c>
      <c r="H639">
        <v>-64</v>
      </c>
      <c r="I639">
        <v>235</v>
      </c>
      <c r="J639">
        <v>82</v>
      </c>
      <c r="K639">
        <v>-999</v>
      </c>
      <c r="L639">
        <v>-65</v>
      </c>
      <c r="M639">
        <v>-999</v>
      </c>
      <c r="N639">
        <v>5</v>
      </c>
      <c r="O639">
        <v>192</v>
      </c>
      <c r="P639">
        <v>69</v>
      </c>
      <c r="Q639" s="2" t="s">
        <v>18</v>
      </c>
    </row>
    <row r="640" spans="1:17">
      <c r="A640">
        <v>691</v>
      </c>
      <c r="B640">
        <v>19040101</v>
      </c>
      <c r="C640">
        <v>19040131</v>
      </c>
      <c r="D640">
        <v>5</v>
      </c>
      <c r="E640">
        <v>620</v>
      </c>
      <c r="F640">
        <v>79</v>
      </c>
      <c r="G640">
        <v>234</v>
      </c>
      <c r="H640">
        <v>-111</v>
      </c>
      <c r="I640">
        <v>291</v>
      </c>
      <c r="J640">
        <v>97</v>
      </c>
      <c r="K640">
        <v>-999</v>
      </c>
      <c r="L640">
        <v>-60</v>
      </c>
      <c r="M640">
        <v>-999</v>
      </c>
      <c r="N640">
        <v>5</v>
      </c>
      <c r="O640">
        <v>351</v>
      </c>
      <c r="P640">
        <v>58</v>
      </c>
      <c r="Q640" s="2" t="s">
        <v>18</v>
      </c>
    </row>
    <row r="641" spans="1:17">
      <c r="A641">
        <v>691</v>
      </c>
      <c r="B641">
        <v>19040201</v>
      </c>
      <c r="C641">
        <v>19040229</v>
      </c>
      <c r="D641">
        <v>5</v>
      </c>
      <c r="E641">
        <v>611</v>
      </c>
      <c r="F641">
        <v>236</v>
      </c>
      <c r="G641">
        <v>416</v>
      </c>
      <c r="H641">
        <v>53</v>
      </c>
      <c r="I641">
        <v>308</v>
      </c>
      <c r="J641">
        <v>100</v>
      </c>
      <c r="K641">
        <v>-999</v>
      </c>
      <c r="L641">
        <v>-56</v>
      </c>
      <c r="M641">
        <v>-999</v>
      </c>
      <c r="N641">
        <v>5</v>
      </c>
      <c r="O641">
        <v>528</v>
      </c>
      <c r="P641">
        <v>85</v>
      </c>
      <c r="Q641" s="2" t="s">
        <v>18</v>
      </c>
    </row>
    <row r="642" spans="1:17">
      <c r="A642">
        <v>691</v>
      </c>
      <c r="B642">
        <v>19040301</v>
      </c>
      <c r="C642">
        <v>19040331</v>
      </c>
      <c r="D642">
        <v>5</v>
      </c>
      <c r="E642">
        <v>588</v>
      </c>
      <c r="F642">
        <v>381</v>
      </c>
      <c r="G642">
        <v>687</v>
      </c>
      <c r="H642">
        <v>67</v>
      </c>
      <c r="I642">
        <v>246</v>
      </c>
      <c r="J642">
        <v>150</v>
      </c>
      <c r="K642">
        <v>-999</v>
      </c>
      <c r="L642">
        <v>-39</v>
      </c>
      <c r="M642">
        <v>-999</v>
      </c>
      <c r="N642">
        <v>5</v>
      </c>
      <c r="O642">
        <v>335</v>
      </c>
      <c r="P642">
        <v>133</v>
      </c>
      <c r="Q642" s="2" t="s">
        <v>18</v>
      </c>
    </row>
    <row r="643" spans="1:17">
      <c r="A643">
        <v>691</v>
      </c>
      <c r="B643">
        <v>19040401</v>
      </c>
      <c r="C643">
        <v>19040430</v>
      </c>
      <c r="D643">
        <v>5</v>
      </c>
      <c r="E643">
        <v>484</v>
      </c>
      <c r="F643">
        <v>933</v>
      </c>
      <c r="G643">
        <v>1298</v>
      </c>
      <c r="H643">
        <v>539</v>
      </c>
      <c r="I643">
        <v>314</v>
      </c>
      <c r="J643">
        <v>242</v>
      </c>
      <c r="K643">
        <v>-999</v>
      </c>
      <c r="L643">
        <v>4</v>
      </c>
      <c r="M643">
        <v>-999</v>
      </c>
      <c r="N643">
        <v>5</v>
      </c>
      <c r="O643">
        <v>501</v>
      </c>
      <c r="P643">
        <v>87</v>
      </c>
      <c r="Q643" s="2" t="s">
        <v>18</v>
      </c>
    </row>
    <row r="644" spans="1:17">
      <c r="A644">
        <v>691</v>
      </c>
      <c r="B644">
        <v>19040501</v>
      </c>
      <c r="C644">
        <v>19040531</v>
      </c>
      <c r="D644">
        <v>5</v>
      </c>
      <c r="E644">
        <v>508</v>
      </c>
      <c r="F644">
        <v>1295</v>
      </c>
      <c r="G644">
        <v>1673</v>
      </c>
      <c r="H644">
        <v>850</v>
      </c>
      <c r="I644">
        <v>285</v>
      </c>
      <c r="J644">
        <v>278</v>
      </c>
      <c r="K644">
        <v>-999</v>
      </c>
      <c r="L644">
        <v>27</v>
      </c>
      <c r="M644">
        <v>-999</v>
      </c>
      <c r="N644">
        <v>5</v>
      </c>
      <c r="O644">
        <v>572</v>
      </c>
      <c r="P644">
        <v>150</v>
      </c>
      <c r="Q644" s="2" t="s">
        <v>18</v>
      </c>
    </row>
    <row r="645" spans="1:17">
      <c r="A645">
        <v>691</v>
      </c>
      <c r="B645">
        <v>19040601</v>
      </c>
      <c r="C645">
        <v>19040630</v>
      </c>
      <c r="D645">
        <v>5</v>
      </c>
      <c r="E645">
        <v>505</v>
      </c>
      <c r="F645">
        <v>1510</v>
      </c>
      <c r="G645">
        <v>1892</v>
      </c>
      <c r="H645">
        <v>1069</v>
      </c>
      <c r="I645">
        <v>269</v>
      </c>
      <c r="J645">
        <v>259</v>
      </c>
      <c r="K645">
        <v>-999</v>
      </c>
      <c r="L645">
        <v>74</v>
      </c>
      <c r="M645">
        <v>-999</v>
      </c>
      <c r="N645">
        <v>5</v>
      </c>
      <c r="O645">
        <v>367</v>
      </c>
      <c r="P645">
        <v>102</v>
      </c>
      <c r="Q645" s="2" t="s">
        <v>18</v>
      </c>
    </row>
    <row r="646" spans="1:17">
      <c r="A646">
        <v>691</v>
      </c>
      <c r="B646">
        <v>19040701</v>
      </c>
      <c r="C646">
        <v>19040731</v>
      </c>
      <c r="D646">
        <v>5</v>
      </c>
      <c r="E646">
        <v>377</v>
      </c>
      <c r="F646">
        <v>1858</v>
      </c>
      <c r="G646">
        <v>2319</v>
      </c>
      <c r="H646">
        <v>1295</v>
      </c>
      <c r="I646">
        <v>203</v>
      </c>
      <c r="J646">
        <v>324</v>
      </c>
      <c r="K646">
        <v>-999</v>
      </c>
      <c r="L646">
        <v>82</v>
      </c>
      <c r="M646">
        <v>-999</v>
      </c>
      <c r="N646">
        <v>5</v>
      </c>
      <c r="O646">
        <v>276</v>
      </c>
      <c r="P646">
        <v>75</v>
      </c>
      <c r="Q646" s="2" t="s">
        <v>18</v>
      </c>
    </row>
    <row r="647" spans="1:17">
      <c r="A647">
        <v>691</v>
      </c>
      <c r="B647">
        <v>19040801</v>
      </c>
      <c r="C647">
        <v>19040831</v>
      </c>
      <c r="D647">
        <v>5</v>
      </c>
      <c r="E647">
        <v>432</v>
      </c>
      <c r="F647">
        <v>1693</v>
      </c>
      <c r="G647">
        <v>2136</v>
      </c>
      <c r="H647">
        <v>1179</v>
      </c>
      <c r="I647">
        <v>251</v>
      </c>
      <c r="J647">
        <v>326</v>
      </c>
      <c r="K647">
        <v>-999</v>
      </c>
      <c r="L647">
        <v>68</v>
      </c>
      <c r="M647">
        <v>-999</v>
      </c>
      <c r="N647">
        <v>5</v>
      </c>
      <c r="O647">
        <v>352</v>
      </c>
      <c r="P647">
        <v>69</v>
      </c>
      <c r="Q647" s="2" t="s">
        <v>18</v>
      </c>
    </row>
    <row r="648" spans="1:17">
      <c r="A648">
        <v>691</v>
      </c>
      <c r="B648">
        <v>19040901</v>
      </c>
      <c r="C648">
        <v>19040930</v>
      </c>
      <c r="D648">
        <v>5</v>
      </c>
      <c r="E648">
        <v>446</v>
      </c>
      <c r="F648">
        <v>1304</v>
      </c>
      <c r="G648">
        <v>1695</v>
      </c>
      <c r="H648">
        <v>895</v>
      </c>
      <c r="I648">
        <v>211</v>
      </c>
      <c r="J648">
        <v>230</v>
      </c>
      <c r="K648">
        <v>-999</v>
      </c>
      <c r="L648">
        <v>19</v>
      </c>
      <c r="M648">
        <v>-999</v>
      </c>
      <c r="N648">
        <v>5</v>
      </c>
      <c r="O648">
        <v>226</v>
      </c>
      <c r="P648">
        <v>102</v>
      </c>
      <c r="Q648" s="2" t="s">
        <v>18</v>
      </c>
    </row>
    <row r="649" spans="1:17">
      <c r="A649">
        <v>691</v>
      </c>
      <c r="B649">
        <v>19041001</v>
      </c>
      <c r="C649">
        <v>19041031</v>
      </c>
      <c r="D649">
        <v>5</v>
      </c>
      <c r="E649">
        <v>522</v>
      </c>
      <c r="F649">
        <v>896</v>
      </c>
      <c r="G649">
        <v>1235</v>
      </c>
      <c r="H649">
        <v>580</v>
      </c>
      <c r="I649">
        <v>254</v>
      </c>
      <c r="J649">
        <v>194</v>
      </c>
      <c r="K649">
        <v>-999</v>
      </c>
      <c r="L649">
        <v>0</v>
      </c>
      <c r="M649">
        <v>-999</v>
      </c>
      <c r="N649">
        <v>5</v>
      </c>
      <c r="O649">
        <v>462</v>
      </c>
      <c r="P649">
        <v>129</v>
      </c>
      <c r="Q649" s="2" t="s">
        <v>18</v>
      </c>
    </row>
    <row r="650" spans="1:17">
      <c r="A650">
        <v>691</v>
      </c>
      <c r="B650">
        <v>19041101</v>
      </c>
      <c r="C650">
        <v>19041130</v>
      </c>
      <c r="D650">
        <v>5</v>
      </c>
      <c r="E650">
        <v>634</v>
      </c>
      <c r="F650">
        <v>530</v>
      </c>
      <c r="G650">
        <v>720</v>
      </c>
      <c r="H650">
        <v>311</v>
      </c>
      <c r="I650">
        <v>290</v>
      </c>
      <c r="J650">
        <v>131</v>
      </c>
      <c r="K650">
        <v>-999</v>
      </c>
      <c r="L650">
        <v>-12</v>
      </c>
      <c r="M650">
        <v>-999</v>
      </c>
      <c r="N650">
        <v>5</v>
      </c>
      <c r="O650">
        <v>675</v>
      </c>
      <c r="P650">
        <v>196</v>
      </c>
      <c r="Q650" s="2" t="s">
        <v>18</v>
      </c>
    </row>
    <row r="651" spans="1:17">
      <c r="A651">
        <v>691</v>
      </c>
      <c r="B651">
        <v>19041201</v>
      </c>
      <c r="C651">
        <v>19041231</v>
      </c>
      <c r="D651">
        <v>5</v>
      </c>
      <c r="E651">
        <v>615</v>
      </c>
      <c r="F651">
        <v>434</v>
      </c>
      <c r="G651">
        <v>664</v>
      </c>
      <c r="H651">
        <v>212</v>
      </c>
      <c r="I651">
        <v>301</v>
      </c>
      <c r="J651">
        <v>119</v>
      </c>
      <c r="K651">
        <v>-999</v>
      </c>
      <c r="L651">
        <v>-64</v>
      </c>
      <c r="M651">
        <v>-999</v>
      </c>
      <c r="N651">
        <v>5</v>
      </c>
      <c r="O651">
        <v>327</v>
      </c>
      <c r="P651">
        <v>59</v>
      </c>
      <c r="Q651" s="2" t="s">
        <v>18</v>
      </c>
    </row>
    <row r="652" spans="1:17">
      <c r="A652">
        <v>691</v>
      </c>
      <c r="B652">
        <v>19050101</v>
      </c>
      <c r="C652">
        <v>19050131</v>
      </c>
      <c r="D652">
        <v>5</v>
      </c>
      <c r="E652">
        <v>482</v>
      </c>
      <c r="F652">
        <v>65</v>
      </c>
      <c r="G652">
        <v>283</v>
      </c>
      <c r="H652">
        <v>-216</v>
      </c>
      <c r="I652">
        <v>355</v>
      </c>
      <c r="J652">
        <v>75</v>
      </c>
      <c r="K652">
        <v>-999</v>
      </c>
      <c r="L652">
        <v>-111</v>
      </c>
      <c r="M652">
        <v>-999</v>
      </c>
      <c r="N652">
        <v>5</v>
      </c>
      <c r="O652">
        <v>512</v>
      </c>
      <c r="P652">
        <v>122</v>
      </c>
      <c r="Q652" s="2" t="s">
        <v>18</v>
      </c>
    </row>
    <row r="653" spans="1:17">
      <c r="A653">
        <v>691</v>
      </c>
      <c r="B653">
        <v>19050201</v>
      </c>
      <c r="C653">
        <v>19050228</v>
      </c>
      <c r="D653">
        <v>5</v>
      </c>
      <c r="E653">
        <v>593</v>
      </c>
      <c r="F653">
        <v>280</v>
      </c>
      <c r="G653">
        <v>509</v>
      </c>
      <c r="H653">
        <v>5</v>
      </c>
      <c r="I653">
        <v>324</v>
      </c>
      <c r="J653">
        <v>86</v>
      </c>
      <c r="K653">
        <v>-999</v>
      </c>
      <c r="L653">
        <v>-77</v>
      </c>
      <c r="M653">
        <v>-999</v>
      </c>
      <c r="N653">
        <v>5</v>
      </c>
      <c r="O653">
        <v>389</v>
      </c>
      <c r="P653">
        <v>83</v>
      </c>
      <c r="Q653" s="2" t="s">
        <v>18</v>
      </c>
    </row>
    <row r="654" spans="1:17">
      <c r="A654">
        <v>691</v>
      </c>
      <c r="B654">
        <v>19050301</v>
      </c>
      <c r="C654">
        <v>19050331</v>
      </c>
      <c r="D654">
        <v>5</v>
      </c>
      <c r="E654">
        <v>548</v>
      </c>
      <c r="F654">
        <v>548</v>
      </c>
      <c r="G654">
        <v>865</v>
      </c>
      <c r="H654">
        <v>221</v>
      </c>
      <c r="I654">
        <v>298</v>
      </c>
      <c r="J654">
        <v>139</v>
      </c>
      <c r="K654">
        <v>-999</v>
      </c>
      <c r="L654">
        <v>-12</v>
      </c>
      <c r="M654">
        <v>-999</v>
      </c>
      <c r="N654">
        <v>5</v>
      </c>
      <c r="O654">
        <v>536</v>
      </c>
      <c r="P654">
        <v>95</v>
      </c>
      <c r="Q654" s="2" t="s">
        <v>18</v>
      </c>
    </row>
    <row r="655" spans="1:17">
      <c r="A655">
        <v>691</v>
      </c>
      <c r="B655">
        <v>19050401</v>
      </c>
      <c r="C655">
        <v>19050430</v>
      </c>
      <c r="D655">
        <v>5</v>
      </c>
      <c r="E655">
        <v>556</v>
      </c>
      <c r="F655">
        <v>600</v>
      </c>
      <c r="G655">
        <v>916</v>
      </c>
      <c r="H655">
        <v>281</v>
      </c>
      <c r="I655">
        <v>307</v>
      </c>
      <c r="J655">
        <v>174</v>
      </c>
      <c r="K655">
        <v>-999</v>
      </c>
      <c r="L655">
        <v>-35</v>
      </c>
      <c r="M655">
        <v>-999</v>
      </c>
      <c r="N655">
        <v>5</v>
      </c>
      <c r="O655">
        <v>570</v>
      </c>
      <c r="P655">
        <v>79</v>
      </c>
      <c r="Q655" s="2" t="s">
        <v>18</v>
      </c>
    </row>
    <row r="656" spans="1:17">
      <c r="A656">
        <v>691</v>
      </c>
      <c r="B656">
        <v>19050501</v>
      </c>
      <c r="C656">
        <v>19050531</v>
      </c>
      <c r="D656">
        <v>5</v>
      </c>
      <c r="E656">
        <v>462</v>
      </c>
      <c r="F656">
        <v>1301</v>
      </c>
      <c r="G656">
        <v>1743</v>
      </c>
      <c r="H656">
        <v>770</v>
      </c>
      <c r="I656">
        <v>248</v>
      </c>
      <c r="J656">
        <v>293</v>
      </c>
      <c r="K656">
        <v>-999</v>
      </c>
      <c r="L656">
        <v>25</v>
      </c>
      <c r="M656">
        <v>-999</v>
      </c>
      <c r="N656">
        <v>5</v>
      </c>
      <c r="O656">
        <v>300</v>
      </c>
      <c r="P656">
        <v>240</v>
      </c>
      <c r="Q656" s="2" t="s">
        <v>18</v>
      </c>
    </row>
    <row r="657" spans="1:17">
      <c r="A657">
        <v>691</v>
      </c>
      <c r="B657">
        <v>19050601</v>
      </c>
      <c r="C657">
        <v>19050630</v>
      </c>
      <c r="D657">
        <v>5</v>
      </c>
      <c r="E657">
        <v>477</v>
      </c>
      <c r="F657">
        <v>1830</v>
      </c>
      <c r="G657">
        <v>2243</v>
      </c>
      <c r="H657">
        <v>1320</v>
      </c>
      <c r="I657">
        <v>237</v>
      </c>
      <c r="J657">
        <v>313</v>
      </c>
      <c r="K657">
        <v>-999</v>
      </c>
      <c r="L657">
        <v>76</v>
      </c>
      <c r="M657">
        <v>-999</v>
      </c>
      <c r="N657">
        <v>5</v>
      </c>
      <c r="O657">
        <v>736</v>
      </c>
      <c r="P657">
        <v>129</v>
      </c>
      <c r="Q657" s="2" t="s">
        <v>18</v>
      </c>
    </row>
    <row r="658" spans="1:17">
      <c r="A658">
        <v>691</v>
      </c>
      <c r="B658">
        <v>19050701</v>
      </c>
      <c r="C658">
        <v>19050731</v>
      </c>
      <c r="D658">
        <v>5</v>
      </c>
      <c r="E658">
        <v>539</v>
      </c>
      <c r="F658">
        <v>1850</v>
      </c>
      <c r="G658">
        <v>2262</v>
      </c>
      <c r="H658">
        <v>1479</v>
      </c>
      <c r="I658">
        <v>215</v>
      </c>
      <c r="J658">
        <v>318</v>
      </c>
      <c r="K658">
        <v>-999</v>
      </c>
      <c r="L658">
        <v>108</v>
      </c>
      <c r="M658">
        <v>-999</v>
      </c>
      <c r="N658">
        <v>5</v>
      </c>
      <c r="O658">
        <v>812</v>
      </c>
      <c r="P658">
        <v>144</v>
      </c>
      <c r="Q658" s="2" t="s">
        <v>18</v>
      </c>
    </row>
    <row r="659" spans="1:17">
      <c r="A659">
        <v>691</v>
      </c>
      <c r="B659">
        <v>19050801</v>
      </c>
      <c r="C659">
        <v>19050831</v>
      </c>
      <c r="D659">
        <v>5</v>
      </c>
      <c r="E659">
        <v>454</v>
      </c>
      <c r="F659">
        <v>1689</v>
      </c>
      <c r="G659">
        <v>2077</v>
      </c>
      <c r="H659">
        <v>1313</v>
      </c>
      <c r="I659">
        <v>246</v>
      </c>
      <c r="J659">
        <v>282</v>
      </c>
      <c r="K659">
        <v>-999</v>
      </c>
      <c r="L659">
        <v>86</v>
      </c>
      <c r="M659">
        <v>-999</v>
      </c>
      <c r="N659">
        <v>5</v>
      </c>
      <c r="O659">
        <v>732</v>
      </c>
      <c r="P659">
        <v>204</v>
      </c>
      <c r="Q659" s="2" t="s">
        <v>18</v>
      </c>
    </row>
    <row r="660" spans="1:17">
      <c r="A660">
        <v>691</v>
      </c>
      <c r="B660">
        <v>19050901</v>
      </c>
      <c r="C660">
        <v>19050930</v>
      </c>
      <c r="D660">
        <v>5</v>
      </c>
      <c r="E660">
        <v>516</v>
      </c>
      <c r="F660">
        <v>1362</v>
      </c>
      <c r="G660">
        <v>1666</v>
      </c>
      <c r="H660">
        <v>1022</v>
      </c>
      <c r="I660">
        <v>242</v>
      </c>
      <c r="J660">
        <v>235</v>
      </c>
      <c r="K660">
        <v>-999</v>
      </c>
      <c r="L660">
        <v>56</v>
      </c>
      <c r="M660">
        <v>-999</v>
      </c>
      <c r="N660">
        <v>5</v>
      </c>
      <c r="O660">
        <v>568</v>
      </c>
      <c r="P660">
        <v>123</v>
      </c>
      <c r="Q660" s="2" t="s">
        <v>18</v>
      </c>
    </row>
    <row r="661" spans="1:17">
      <c r="A661">
        <v>691</v>
      </c>
      <c r="B661">
        <v>19051001</v>
      </c>
      <c r="C661">
        <v>19051031</v>
      </c>
      <c r="D661">
        <v>5</v>
      </c>
      <c r="E661">
        <v>517</v>
      </c>
      <c r="F661">
        <v>621</v>
      </c>
      <c r="G661">
        <v>900</v>
      </c>
      <c r="H661">
        <v>367</v>
      </c>
      <c r="I661">
        <v>295</v>
      </c>
      <c r="J661">
        <v>126</v>
      </c>
      <c r="K661">
        <v>-999</v>
      </c>
      <c r="L661">
        <v>-13</v>
      </c>
      <c r="M661">
        <v>-999</v>
      </c>
      <c r="N661">
        <v>5</v>
      </c>
      <c r="O661">
        <v>1600</v>
      </c>
      <c r="P661">
        <v>514</v>
      </c>
      <c r="Q661" s="2" t="s">
        <v>18</v>
      </c>
    </row>
    <row r="662" spans="1:17">
      <c r="A662">
        <v>691</v>
      </c>
      <c r="B662">
        <v>19051101</v>
      </c>
      <c r="C662">
        <v>19051130</v>
      </c>
      <c r="D662">
        <v>5</v>
      </c>
      <c r="E662">
        <v>590</v>
      </c>
      <c r="F662">
        <v>392</v>
      </c>
      <c r="G662">
        <v>606</v>
      </c>
      <c r="H662">
        <v>171</v>
      </c>
      <c r="I662">
        <v>289</v>
      </c>
      <c r="J662">
        <v>127</v>
      </c>
      <c r="K662">
        <v>-999</v>
      </c>
      <c r="L662">
        <v>-34</v>
      </c>
      <c r="M662">
        <v>-999</v>
      </c>
      <c r="N662">
        <v>5</v>
      </c>
      <c r="O662">
        <v>421</v>
      </c>
      <c r="P662">
        <v>144</v>
      </c>
      <c r="Q662" s="2" t="s">
        <v>18</v>
      </c>
    </row>
    <row r="663" spans="1:17">
      <c r="A663">
        <v>691</v>
      </c>
      <c r="B663">
        <v>19051201</v>
      </c>
      <c r="C663">
        <v>19051231</v>
      </c>
      <c r="D663">
        <v>5</v>
      </c>
      <c r="E663">
        <v>663</v>
      </c>
      <c r="F663">
        <v>255</v>
      </c>
      <c r="G663">
        <v>431</v>
      </c>
      <c r="H663">
        <v>85</v>
      </c>
      <c r="I663">
        <v>238</v>
      </c>
      <c r="J663">
        <v>106</v>
      </c>
      <c r="K663">
        <v>-999</v>
      </c>
      <c r="L663">
        <v>-58</v>
      </c>
      <c r="M663">
        <v>-999</v>
      </c>
      <c r="N663">
        <v>5</v>
      </c>
      <c r="O663">
        <v>463</v>
      </c>
      <c r="P663">
        <v>126</v>
      </c>
      <c r="Q663" s="2" t="s">
        <v>18</v>
      </c>
    </row>
    <row r="664" spans="1:17">
      <c r="A664">
        <v>691</v>
      </c>
      <c r="B664">
        <v>19060101</v>
      </c>
      <c r="C664">
        <v>19060131</v>
      </c>
      <c r="D664">
        <v>5</v>
      </c>
      <c r="E664">
        <v>527</v>
      </c>
      <c r="F664">
        <v>298</v>
      </c>
      <c r="G664">
        <v>489</v>
      </c>
      <c r="H664">
        <v>86</v>
      </c>
      <c r="I664">
        <v>365</v>
      </c>
      <c r="J664">
        <v>98</v>
      </c>
      <c r="K664">
        <v>-999</v>
      </c>
      <c r="L664">
        <v>-80</v>
      </c>
      <c r="M664">
        <v>-999</v>
      </c>
      <c r="N664">
        <v>5</v>
      </c>
      <c r="O664">
        <v>930</v>
      </c>
      <c r="P664">
        <v>165</v>
      </c>
      <c r="Q664" s="2" t="s">
        <v>18</v>
      </c>
    </row>
    <row r="665" spans="1:17">
      <c r="A665">
        <v>691</v>
      </c>
      <c r="B665">
        <v>19060201</v>
      </c>
      <c r="C665">
        <v>19060228</v>
      </c>
      <c r="D665">
        <v>5</v>
      </c>
      <c r="E665">
        <v>656</v>
      </c>
      <c r="F665">
        <v>226</v>
      </c>
      <c r="G665">
        <v>422</v>
      </c>
      <c r="H665">
        <v>26</v>
      </c>
      <c r="I665">
        <v>268</v>
      </c>
      <c r="J665">
        <v>71</v>
      </c>
      <c r="K665">
        <v>-999</v>
      </c>
      <c r="L665">
        <v>-30</v>
      </c>
      <c r="M665">
        <v>-999</v>
      </c>
      <c r="N665">
        <v>5</v>
      </c>
      <c r="O665">
        <v>579</v>
      </c>
      <c r="P665">
        <v>142</v>
      </c>
      <c r="Q665" s="2" t="s">
        <v>18</v>
      </c>
    </row>
    <row r="666" spans="1:17">
      <c r="A666">
        <v>691</v>
      </c>
      <c r="B666">
        <v>19060301</v>
      </c>
      <c r="C666">
        <v>19060331</v>
      </c>
      <c r="D666">
        <v>5</v>
      </c>
      <c r="E666">
        <v>520</v>
      </c>
      <c r="F666">
        <v>342</v>
      </c>
      <c r="G666">
        <v>625</v>
      </c>
      <c r="H666">
        <v>91</v>
      </c>
      <c r="I666">
        <v>353</v>
      </c>
      <c r="J666">
        <v>159</v>
      </c>
      <c r="K666">
        <v>-999</v>
      </c>
      <c r="L666">
        <v>-35</v>
      </c>
      <c r="M666">
        <v>-999</v>
      </c>
      <c r="N666">
        <v>5</v>
      </c>
      <c r="O666">
        <v>436</v>
      </c>
      <c r="P666">
        <v>63</v>
      </c>
      <c r="Q666" s="2" t="s">
        <v>18</v>
      </c>
    </row>
    <row r="667" spans="1:17">
      <c r="A667">
        <v>691</v>
      </c>
      <c r="B667">
        <v>19060401</v>
      </c>
      <c r="C667">
        <v>19060430</v>
      </c>
      <c r="D667">
        <v>5</v>
      </c>
      <c r="E667">
        <v>344</v>
      </c>
      <c r="F667">
        <v>856</v>
      </c>
      <c r="G667">
        <v>1345</v>
      </c>
      <c r="H667">
        <v>353</v>
      </c>
      <c r="I667">
        <v>228</v>
      </c>
      <c r="J667">
        <v>232</v>
      </c>
      <c r="K667">
        <v>-999</v>
      </c>
      <c r="L667">
        <v>-8</v>
      </c>
      <c r="M667">
        <v>-999</v>
      </c>
      <c r="N667">
        <v>5</v>
      </c>
      <c r="O667">
        <v>282</v>
      </c>
      <c r="P667">
        <v>69</v>
      </c>
      <c r="Q667" s="2" t="s">
        <v>18</v>
      </c>
    </row>
    <row r="668" spans="1:17">
      <c r="A668">
        <v>691</v>
      </c>
      <c r="B668">
        <v>19060501</v>
      </c>
      <c r="C668">
        <v>19060531</v>
      </c>
      <c r="D668">
        <v>5</v>
      </c>
      <c r="E668">
        <v>539</v>
      </c>
      <c r="F668">
        <v>1422</v>
      </c>
      <c r="G668">
        <v>1805</v>
      </c>
      <c r="H668">
        <v>994</v>
      </c>
      <c r="I668">
        <v>225</v>
      </c>
      <c r="J668">
        <v>251</v>
      </c>
      <c r="K668">
        <v>-999</v>
      </c>
      <c r="L668">
        <v>20</v>
      </c>
      <c r="M668">
        <v>-999</v>
      </c>
      <c r="N668">
        <v>5</v>
      </c>
      <c r="O668">
        <v>1177</v>
      </c>
      <c r="P668">
        <v>211</v>
      </c>
      <c r="Q668" s="2" t="s">
        <v>18</v>
      </c>
    </row>
    <row r="669" spans="1:17">
      <c r="A669">
        <v>691</v>
      </c>
      <c r="B669">
        <v>19060601</v>
      </c>
      <c r="C669">
        <v>19060630</v>
      </c>
      <c r="D669">
        <v>5</v>
      </c>
      <c r="E669">
        <v>521</v>
      </c>
      <c r="F669">
        <v>1563</v>
      </c>
      <c r="G669">
        <v>1978</v>
      </c>
      <c r="H669">
        <v>1140</v>
      </c>
      <c r="I669">
        <v>246</v>
      </c>
      <c r="J669">
        <v>285</v>
      </c>
      <c r="K669">
        <v>-999</v>
      </c>
      <c r="L669">
        <v>59</v>
      </c>
      <c r="M669">
        <v>-999</v>
      </c>
      <c r="N669">
        <v>5</v>
      </c>
      <c r="O669">
        <v>415</v>
      </c>
      <c r="P669">
        <v>146</v>
      </c>
      <c r="Q669" s="2" t="s">
        <v>18</v>
      </c>
    </row>
    <row r="670" spans="1:17">
      <c r="A670">
        <v>691</v>
      </c>
      <c r="B670">
        <v>19060701</v>
      </c>
      <c r="C670">
        <v>19060731</v>
      </c>
      <c r="D670">
        <v>5</v>
      </c>
      <c r="E670">
        <v>449</v>
      </c>
      <c r="F670">
        <v>1818</v>
      </c>
      <c r="G670">
        <v>2238</v>
      </c>
      <c r="H670">
        <v>1311</v>
      </c>
      <c r="I670">
        <v>235</v>
      </c>
      <c r="J670">
        <v>298</v>
      </c>
      <c r="K670">
        <v>-999</v>
      </c>
      <c r="L670">
        <v>80</v>
      </c>
      <c r="M670">
        <v>-999</v>
      </c>
      <c r="N670">
        <v>5</v>
      </c>
      <c r="O670">
        <v>569</v>
      </c>
      <c r="P670">
        <v>197</v>
      </c>
      <c r="Q670" s="2" t="s">
        <v>18</v>
      </c>
    </row>
    <row r="671" spans="1:17">
      <c r="A671">
        <v>691</v>
      </c>
      <c r="B671">
        <v>19060801</v>
      </c>
      <c r="C671">
        <v>19060831</v>
      </c>
      <c r="D671">
        <v>5</v>
      </c>
      <c r="E671">
        <v>456</v>
      </c>
      <c r="F671">
        <v>1733</v>
      </c>
      <c r="G671">
        <v>2114</v>
      </c>
      <c r="H671">
        <v>1336</v>
      </c>
      <c r="I671">
        <v>259</v>
      </c>
      <c r="J671">
        <v>285</v>
      </c>
      <c r="K671">
        <v>-999</v>
      </c>
      <c r="L671">
        <v>82</v>
      </c>
      <c r="M671">
        <v>-999</v>
      </c>
      <c r="N671">
        <v>5</v>
      </c>
      <c r="O671">
        <v>705</v>
      </c>
      <c r="P671">
        <v>224</v>
      </c>
      <c r="Q671" s="2" t="s">
        <v>18</v>
      </c>
    </row>
    <row r="672" spans="1:17">
      <c r="A672">
        <v>691</v>
      </c>
      <c r="B672">
        <v>19060901</v>
      </c>
      <c r="C672">
        <v>19060930</v>
      </c>
      <c r="D672">
        <v>5</v>
      </c>
      <c r="E672">
        <v>471</v>
      </c>
      <c r="F672">
        <v>1398</v>
      </c>
      <c r="G672">
        <v>1796</v>
      </c>
      <c r="H672">
        <v>1009</v>
      </c>
      <c r="I672">
        <v>226</v>
      </c>
      <c r="J672">
        <v>295</v>
      </c>
      <c r="K672">
        <v>-999</v>
      </c>
      <c r="L672">
        <v>28</v>
      </c>
      <c r="M672">
        <v>-999</v>
      </c>
      <c r="N672">
        <v>5</v>
      </c>
      <c r="O672">
        <v>443</v>
      </c>
      <c r="P672">
        <v>146</v>
      </c>
      <c r="Q672" s="2" t="s">
        <v>18</v>
      </c>
    </row>
    <row r="673" spans="1:17">
      <c r="A673">
        <v>691</v>
      </c>
      <c r="B673">
        <v>19061001</v>
      </c>
      <c r="C673">
        <v>19061031</v>
      </c>
      <c r="D673">
        <v>5</v>
      </c>
      <c r="E673">
        <v>466</v>
      </c>
      <c r="F673">
        <v>1110</v>
      </c>
      <c r="G673">
        <v>1463</v>
      </c>
      <c r="H673">
        <v>767</v>
      </c>
      <c r="I673">
        <v>272</v>
      </c>
      <c r="J673">
        <v>201</v>
      </c>
      <c r="K673">
        <v>-999</v>
      </c>
      <c r="L673">
        <v>21</v>
      </c>
      <c r="M673">
        <v>-999</v>
      </c>
      <c r="N673">
        <v>5</v>
      </c>
      <c r="O673">
        <v>296</v>
      </c>
      <c r="P673">
        <v>186</v>
      </c>
      <c r="Q673" s="2" t="s">
        <v>18</v>
      </c>
    </row>
    <row r="674" spans="1:17">
      <c r="A674">
        <v>691</v>
      </c>
      <c r="B674">
        <v>19061101</v>
      </c>
      <c r="C674">
        <v>19061130</v>
      </c>
      <c r="D674">
        <v>5</v>
      </c>
      <c r="E674">
        <v>651</v>
      </c>
      <c r="F674">
        <v>805</v>
      </c>
      <c r="G674">
        <v>1008</v>
      </c>
      <c r="H674">
        <v>554</v>
      </c>
      <c r="I674">
        <v>302</v>
      </c>
      <c r="J674">
        <v>143</v>
      </c>
      <c r="K674">
        <v>-999</v>
      </c>
      <c r="L674">
        <v>0</v>
      </c>
      <c r="M674">
        <v>-999</v>
      </c>
      <c r="N674">
        <v>5</v>
      </c>
      <c r="O674">
        <v>539</v>
      </c>
      <c r="P674">
        <v>146</v>
      </c>
      <c r="Q674" s="2" t="s">
        <v>18</v>
      </c>
    </row>
    <row r="675" spans="1:17">
      <c r="A675">
        <v>691</v>
      </c>
      <c r="B675">
        <v>19061201</v>
      </c>
      <c r="C675">
        <v>19061231</v>
      </c>
      <c r="D675">
        <v>5</v>
      </c>
      <c r="E675">
        <v>551</v>
      </c>
      <c r="F675">
        <v>-105</v>
      </c>
      <c r="G675">
        <v>101</v>
      </c>
      <c r="H675">
        <v>-342</v>
      </c>
      <c r="I675">
        <v>259</v>
      </c>
      <c r="J675">
        <v>102</v>
      </c>
      <c r="K675">
        <v>-999</v>
      </c>
      <c r="L675">
        <v>-127</v>
      </c>
      <c r="M675">
        <v>-999</v>
      </c>
      <c r="N675">
        <v>5</v>
      </c>
      <c r="O675">
        <v>726</v>
      </c>
      <c r="P675">
        <v>178</v>
      </c>
      <c r="Q675" s="2" t="s">
        <v>18</v>
      </c>
    </row>
    <row r="676" spans="1:17">
      <c r="A676">
        <v>691</v>
      </c>
      <c r="B676">
        <v>19070101</v>
      </c>
      <c r="C676">
        <v>19070131</v>
      </c>
      <c r="D676">
        <v>5</v>
      </c>
      <c r="E676">
        <v>586</v>
      </c>
      <c r="F676">
        <v>144</v>
      </c>
      <c r="G676">
        <v>335</v>
      </c>
      <c r="H676">
        <v>-83</v>
      </c>
      <c r="I676">
        <v>325</v>
      </c>
      <c r="J676">
        <v>78</v>
      </c>
      <c r="K676">
        <v>-999</v>
      </c>
      <c r="L676">
        <v>-145</v>
      </c>
      <c r="M676">
        <v>-999</v>
      </c>
      <c r="N676">
        <v>5</v>
      </c>
      <c r="O676">
        <v>429</v>
      </c>
      <c r="P676">
        <v>83</v>
      </c>
      <c r="Q676" s="2" t="s">
        <v>18</v>
      </c>
    </row>
    <row r="677" spans="1:17">
      <c r="A677">
        <v>691</v>
      </c>
      <c r="B677">
        <v>19070201</v>
      </c>
      <c r="C677">
        <v>19070228</v>
      </c>
      <c r="D677">
        <v>5</v>
      </c>
      <c r="E677">
        <v>645</v>
      </c>
      <c r="F677">
        <v>-1</v>
      </c>
      <c r="G677">
        <v>195</v>
      </c>
      <c r="H677">
        <v>-222</v>
      </c>
      <c r="I677">
        <v>347</v>
      </c>
      <c r="J677">
        <v>90</v>
      </c>
      <c r="K677">
        <v>-999</v>
      </c>
      <c r="L677">
        <v>-86</v>
      </c>
      <c r="M677">
        <v>-999</v>
      </c>
      <c r="N677">
        <v>5</v>
      </c>
      <c r="O677">
        <v>300</v>
      </c>
      <c r="P677">
        <v>45</v>
      </c>
      <c r="Q677" s="2" t="s">
        <v>18</v>
      </c>
    </row>
    <row r="678" spans="1:17">
      <c r="A678">
        <v>691</v>
      </c>
      <c r="B678">
        <v>19070301</v>
      </c>
      <c r="C678">
        <v>19070331</v>
      </c>
      <c r="D678">
        <v>5</v>
      </c>
      <c r="E678">
        <v>422</v>
      </c>
      <c r="F678">
        <v>411</v>
      </c>
      <c r="G678">
        <v>741</v>
      </c>
      <c r="H678">
        <v>59</v>
      </c>
      <c r="I678">
        <v>322</v>
      </c>
      <c r="J678">
        <v>150</v>
      </c>
      <c r="K678">
        <v>-999</v>
      </c>
      <c r="L678">
        <v>-28</v>
      </c>
      <c r="M678">
        <v>-999</v>
      </c>
      <c r="N678">
        <v>5</v>
      </c>
      <c r="O678">
        <v>255</v>
      </c>
      <c r="P678">
        <v>72</v>
      </c>
      <c r="Q678" s="2" t="s">
        <v>18</v>
      </c>
    </row>
    <row r="679" spans="1:17">
      <c r="A679">
        <v>691</v>
      </c>
      <c r="B679">
        <v>19070401</v>
      </c>
      <c r="C679">
        <v>19070430</v>
      </c>
      <c r="D679">
        <v>5</v>
      </c>
      <c r="E679">
        <v>401</v>
      </c>
      <c r="F679">
        <v>755</v>
      </c>
      <c r="G679">
        <v>1145</v>
      </c>
      <c r="H679">
        <v>270</v>
      </c>
      <c r="I679">
        <v>291</v>
      </c>
      <c r="J679">
        <v>155</v>
      </c>
      <c r="K679">
        <v>-999</v>
      </c>
      <c r="L679">
        <v>-10</v>
      </c>
      <c r="M679">
        <v>-999</v>
      </c>
      <c r="N679">
        <v>5</v>
      </c>
      <c r="O679">
        <v>177</v>
      </c>
      <c r="P679">
        <v>51</v>
      </c>
      <c r="Q679" s="2" t="s">
        <v>18</v>
      </c>
    </row>
    <row r="680" spans="1:17">
      <c r="A680">
        <v>691</v>
      </c>
      <c r="B680">
        <v>19070501</v>
      </c>
      <c r="C680">
        <v>19070531</v>
      </c>
      <c r="D680">
        <v>5</v>
      </c>
      <c r="E680">
        <v>507</v>
      </c>
      <c r="F680">
        <v>1356</v>
      </c>
      <c r="G680">
        <v>1784</v>
      </c>
      <c r="H680">
        <v>835</v>
      </c>
      <c r="I680">
        <v>267</v>
      </c>
      <c r="J680">
        <v>305</v>
      </c>
      <c r="K680">
        <v>-999</v>
      </c>
      <c r="L680">
        <v>20</v>
      </c>
      <c r="M680">
        <v>-999</v>
      </c>
      <c r="N680">
        <v>5</v>
      </c>
      <c r="O680">
        <v>457</v>
      </c>
      <c r="P680">
        <v>84</v>
      </c>
      <c r="Q680" s="2" t="s">
        <v>18</v>
      </c>
    </row>
    <row r="681" spans="1:17">
      <c r="A681">
        <v>691</v>
      </c>
      <c r="B681">
        <v>19070601</v>
      </c>
      <c r="C681">
        <v>19070630</v>
      </c>
      <c r="D681">
        <v>5</v>
      </c>
      <c r="E681">
        <v>622</v>
      </c>
      <c r="F681">
        <v>1485</v>
      </c>
      <c r="G681">
        <v>1825</v>
      </c>
      <c r="H681">
        <v>1066</v>
      </c>
      <c r="I681">
        <v>275</v>
      </c>
      <c r="J681">
        <v>239</v>
      </c>
      <c r="K681">
        <v>-999</v>
      </c>
      <c r="L681">
        <v>60</v>
      </c>
      <c r="M681">
        <v>-999</v>
      </c>
      <c r="N681">
        <v>5</v>
      </c>
      <c r="O681">
        <v>598</v>
      </c>
      <c r="P681">
        <v>120</v>
      </c>
      <c r="Q681" s="2" t="s">
        <v>18</v>
      </c>
    </row>
    <row r="682" spans="1:17">
      <c r="A682">
        <v>691</v>
      </c>
      <c r="B682">
        <v>19070701</v>
      </c>
      <c r="C682">
        <v>19070731</v>
      </c>
      <c r="D682">
        <v>5</v>
      </c>
      <c r="E682">
        <v>594</v>
      </c>
      <c r="F682">
        <v>1484</v>
      </c>
      <c r="G682">
        <v>1812</v>
      </c>
      <c r="H682">
        <v>1125</v>
      </c>
      <c r="I682">
        <v>288</v>
      </c>
      <c r="J682">
        <v>238</v>
      </c>
      <c r="K682">
        <v>-999</v>
      </c>
      <c r="L682">
        <v>86</v>
      </c>
      <c r="M682">
        <v>-999</v>
      </c>
      <c r="N682">
        <v>5</v>
      </c>
      <c r="O682">
        <v>502</v>
      </c>
      <c r="P682">
        <v>105</v>
      </c>
      <c r="Q682" s="2" t="s">
        <v>18</v>
      </c>
    </row>
    <row r="683" spans="1:17">
      <c r="A683">
        <v>691</v>
      </c>
      <c r="B683">
        <v>19070801</v>
      </c>
      <c r="C683">
        <v>19070831</v>
      </c>
      <c r="D683">
        <v>5</v>
      </c>
      <c r="E683">
        <v>551</v>
      </c>
      <c r="F683">
        <v>1569</v>
      </c>
      <c r="G683">
        <v>1909</v>
      </c>
      <c r="H683">
        <v>1205</v>
      </c>
      <c r="I683">
        <v>342</v>
      </c>
      <c r="J683">
        <v>265</v>
      </c>
      <c r="K683">
        <v>-999</v>
      </c>
      <c r="L683">
        <v>69</v>
      </c>
      <c r="M683">
        <v>-999</v>
      </c>
      <c r="N683">
        <v>5</v>
      </c>
      <c r="O683">
        <v>519</v>
      </c>
      <c r="P683">
        <v>140</v>
      </c>
      <c r="Q683" s="2" t="s">
        <v>18</v>
      </c>
    </row>
    <row r="684" spans="1:17">
      <c r="A684">
        <v>691</v>
      </c>
      <c r="B684">
        <v>19070901</v>
      </c>
      <c r="C684">
        <v>19070930</v>
      </c>
      <c r="D684">
        <v>5</v>
      </c>
      <c r="E684">
        <v>357</v>
      </c>
      <c r="F684">
        <v>1393</v>
      </c>
      <c r="G684">
        <v>1797</v>
      </c>
      <c r="H684">
        <v>951</v>
      </c>
      <c r="I684">
        <v>244</v>
      </c>
      <c r="J684">
        <v>250</v>
      </c>
      <c r="K684">
        <v>-999</v>
      </c>
      <c r="L684">
        <v>34</v>
      </c>
      <c r="M684">
        <v>-999</v>
      </c>
      <c r="N684">
        <v>5</v>
      </c>
      <c r="O684">
        <v>103</v>
      </c>
      <c r="P684">
        <v>48</v>
      </c>
      <c r="Q684" s="2" t="s">
        <v>18</v>
      </c>
    </row>
    <row r="685" spans="1:17">
      <c r="A685">
        <v>691</v>
      </c>
      <c r="B685">
        <v>19071001</v>
      </c>
      <c r="C685">
        <v>19071031</v>
      </c>
      <c r="D685">
        <v>5</v>
      </c>
      <c r="E685">
        <v>475</v>
      </c>
      <c r="F685">
        <v>1257</v>
      </c>
      <c r="G685">
        <v>1568</v>
      </c>
      <c r="H685">
        <v>942</v>
      </c>
      <c r="I685">
        <v>251</v>
      </c>
      <c r="J685">
        <v>214</v>
      </c>
      <c r="K685">
        <v>-999</v>
      </c>
      <c r="L685">
        <v>35</v>
      </c>
      <c r="M685">
        <v>-999</v>
      </c>
      <c r="N685">
        <v>5</v>
      </c>
      <c r="O685">
        <v>328</v>
      </c>
      <c r="P685">
        <v>141</v>
      </c>
      <c r="Q685" s="2" t="s">
        <v>18</v>
      </c>
    </row>
    <row r="686" spans="1:17">
      <c r="A686">
        <v>691</v>
      </c>
      <c r="B686">
        <v>19071101</v>
      </c>
      <c r="C686">
        <v>19071130</v>
      </c>
      <c r="D686">
        <v>5</v>
      </c>
      <c r="E686">
        <v>527</v>
      </c>
      <c r="F686">
        <v>402</v>
      </c>
      <c r="G686">
        <v>671</v>
      </c>
      <c r="H686">
        <v>129</v>
      </c>
      <c r="I686">
        <v>257</v>
      </c>
      <c r="J686">
        <v>135</v>
      </c>
      <c r="K686">
        <v>-999</v>
      </c>
      <c r="L686">
        <v>-44</v>
      </c>
      <c r="M686">
        <v>-999</v>
      </c>
      <c r="N686">
        <v>5</v>
      </c>
      <c r="O686">
        <v>304</v>
      </c>
      <c r="P686">
        <v>61</v>
      </c>
      <c r="Q686" s="2" t="s">
        <v>18</v>
      </c>
    </row>
    <row r="687" spans="1:17">
      <c r="A687">
        <v>691</v>
      </c>
      <c r="B687">
        <v>19071201</v>
      </c>
      <c r="C687">
        <v>19071231</v>
      </c>
      <c r="D687">
        <v>5</v>
      </c>
      <c r="E687">
        <v>637</v>
      </c>
      <c r="F687">
        <v>295</v>
      </c>
      <c r="G687">
        <v>466</v>
      </c>
      <c r="H687">
        <v>129</v>
      </c>
      <c r="I687">
        <v>302</v>
      </c>
      <c r="J687">
        <v>105</v>
      </c>
      <c r="K687">
        <v>-999</v>
      </c>
      <c r="L687">
        <v>-74</v>
      </c>
      <c r="M687">
        <v>-999</v>
      </c>
      <c r="N687">
        <v>5</v>
      </c>
      <c r="O687">
        <v>599</v>
      </c>
      <c r="P687">
        <v>105</v>
      </c>
      <c r="Q687" s="2" t="s">
        <v>18</v>
      </c>
    </row>
    <row r="688" spans="1:17">
      <c r="A688">
        <v>691</v>
      </c>
      <c r="B688">
        <v>19080101</v>
      </c>
      <c r="C688">
        <v>19080131</v>
      </c>
      <c r="D688">
        <v>5</v>
      </c>
      <c r="E688">
        <v>536</v>
      </c>
      <c r="F688">
        <v>4</v>
      </c>
      <c r="G688">
        <v>219</v>
      </c>
      <c r="H688">
        <v>-255</v>
      </c>
      <c r="I688">
        <v>297</v>
      </c>
      <c r="J688">
        <v>84</v>
      </c>
      <c r="K688">
        <v>-999</v>
      </c>
      <c r="L688">
        <v>-120</v>
      </c>
      <c r="M688">
        <v>-999</v>
      </c>
      <c r="N688">
        <v>5</v>
      </c>
      <c r="O688">
        <v>405</v>
      </c>
      <c r="P688">
        <v>104</v>
      </c>
      <c r="Q688" s="2" t="s">
        <v>18</v>
      </c>
    </row>
    <row r="689" spans="1:17">
      <c r="A689">
        <v>691</v>
      </c>
      <c r="B689">
        <v>19080201</v>
      </c>
      <c r="C689">
        <v>19080229</v>
      </c>
      <c r="D689">
        <v>5</v>
      </c>
      <c r="E689">
        <v>586</v>
      </c>
      <c r="F689">
        <v>333</v>
      </c>
      <c r="G689">
        <v>527</v>
      </c>
      <c r="H689">
        <v>126</v>
      </c>
      <c r="I689">
        <v>356</v>
      </c>
      <c r="J689">
        <v>82</v>
      </c>
      <c r="K689">
        <v>-999</v>
      </c>
      <c r="L689">
        <v>-73</v>
      </c>
      <c r="M689">
        <v>-999</v>
      </c>
      <c r="N689">
        <v>5</v>
      </c>
      <c r="O689">
        <v>415</v>
      </c>
      <c r="P689">
        <v>60</v>
      </c>
      <c r="Q689" s="2" t="s">
        <v>18</v>
      </c>
    </row>
    <row r="690" spans="1:17">
      <c r="A690">
        <v>691</v>
      </c>
      <c r="B690">
        <v>19080301</v>
      </c>
      <c r="C690">
        <v>19080331</v>
      </c>
      <c r="D690">
        <v>5</v>
      </c>
      <c r="E690">
        <v>492</v>
      </c>
      <c r="F690">
        <v>366</v>
      </c>
      <c r="G690">
        <v>641</v>
      </c>
      <c r="H690">
        <v>90</v>
      </c>
      <c r="I690">
        <v>272</v>
      </c>
      <c r="J690">
        <v>120</v>
      </c>
      <c r="K690">
        <v>-999</v>
      </c>
      <c r="L690">
        <v>-33</v>
      </c>
      <c r="M690">
        <v>-999</v>
      </c>
      <c r="N690">
        <v>5</v>
      </c>
      <c r="O690">
        <v>352</v>
      </c>
      <c r="P690">
        <v>69</v>
      </c>
      <c r="Q690" s="2" t="s">
        <v>18</v>
      </c>
    </row>
    <row r="691" spans="1:17">
      <c r="A691">
        <v>691</v>
      </c>
      <c r="B691">
        <v>19080401</v>
      </c>
      <c r="C691">
        <v>19080430</v>
      </c>
      <c r="D691">
        <v>5</v>
      </c>
      <c r="E691">
        <v>481</v>
      </c>
      <c r="F691">
        <v>611</v>
      </c>
      <c r="G691">
        <v>991</v>
      </c>
      <c r="H691">
        <v>239</v>
      </c>
      <c r="I691">
        <v>314</v>
      </c>
      <c r="J691">
        <v>152</v>
      </c>
      <c r="K691">
        <v>-999</v>
      </c>
      <c r="L691">
        <v>-26</v>
      </c>
      <c r="M691">
        <v>-999</v>
      </c>
      <c r="N691">
        <v>5</v>
      </c>
      <c r="O691">
        <v>561</v>
      </c>
      <c r="P691">
        <v>136</v>
      </c>
      <c r="Q691" s="2" t="s">
        <v>18</v>
      </c>
    </row>
    <row r="692" spans="1:17">
      <c r="A692">
        <v>691</v>
      </c>
      <c r="B692">
        <v>19080501</v>
      </c>
      <c r="C692">
        <v>19080531</v>
      </c>
      <c r="D692">
        <v>5</v>
      </c>
      <c r="E692">
        <v>556</v>
      </c>
      <c r="F692">
        <v>1331</v>
      </c>
      <c r="G692">
        <v>1720</v>
      </c>
      <c r="H692">
        <v>928</v>
      </c>
      <c r="I692">
        <v>274</v>
      </c>
      <c r="J692">
        <v>270</v>
      </c>
      <c r="K692">
        <v>-999</v>
      </c>
      <c r="L692">
        <v>43</v>
      </c>
      <c r="M692">
        <v>-999</v>
      </c>
      <c r="N692">
        <v>5</v>
      </c>
      <c r="O692">
        <v>812</v>
      </c>
      <c r="P692">
        <v>160</v>
      </c>
      <c r="Q692" s="2" t="s">
        <v>18</v>
      </c>
    </row>
    <row r="693" spans="1:17">
      <c r="A693">
        <v>691</v>
      </c>
      <c r="B693">
        <v>19080601</v>
      </c>
      <c r="C693">
        <v>19080630</v>
      </c>
      <c r="D693">
        <v>5</v>
      </c>
      <c r="E693">
        <v>444</v>
      </c>
      <c r="F693">
        <v>1730</v>
      </c>
      <c r="G693">
        <v>2185</v>
      </c>
      <c r="H693">
        <v>1240</v>
      </c>
      <c r="I693">
        <v>232</v>
      </c>
      <c r="J693">
        <v>287</v>
      </c>
      <c r="K693">
        <v>-999</v>
      </c>
      <c r="L693">
        <v>68</v>
      </c>
      <c r="M693">
        <v>-999</v>
      </c>
      <c r="N693">
        <v>5</v>
      </c>
      <c r="O693">
        <v>912</v>
      </c>
      <c r="P693">
        <v>343</v>
      </c>
      <c r="Q693" s="2" t="s">
        <v>18</v>
      </c>
    </row>
    <row r="694" spans="1:17">
      <c r="A694">
        <v>691</v>
      </c>
      <c r="B694">
        <v>19080701</v>
      </c>
      <c r="C694">
        <v>19080731</v>
      </c>
      <c r="D694">
        <v>5</v>
      </c>
      <c r="E694">
        <v>461</v>
      </c>
      <c r="F694">
        <v>1790</v>
      </c>
      <c r="G694">
        <v>2194</v>
      </c>
      <c r="H694">
        <v>1413</v>
      </c>
      <c r="I694">
        <v>260</v>
      </c>
      <c r="J694">
        <v>292</v>
      </c>
      <c r="K694">
        <v>-999</v>
      </c>
      <c r="L694">
        <v>96</v>
      </c>
      <c r="M694">
        <v>-999</v>
      </c>
      <c r="N694">
        <v>5</v>
      </c>
      <c r="O694">
        <v>1149</v>
      </c>
      <c r="P694">
        <v>452</v>
      </c>
      <c r="Q694" s="2" t="s">
        <v>18</v>
      </c>
    </row>
    <row r="695" spans="1:17">
      <c r="A695">
        <v>691</v>
      </c>
      <c r="B695">
        <v>19080801</v>
      </c>
      <c r="C695">
        <v>19080831</v>
      </c>
      <c r="D695">
        <v>5</v>
      </c>
      <c r="E695">
        <v>515</v>
      </c>
      <c r="F695">
        <v>1535</v>
      </c>
      <c r="G695">
        <v>1900</v>
      </c>
      <c r="H695">
        <v>1202</v>
      </c>
      <c r="I695">
        <v>328</v>
      </c>
      <c r="J695">
        <v>246</v>
      </c>
      <c r="K695">
        <v>-999</v>
      </c>
      <c r="L695">
        <v>78</v>
      </c>
      <c r="M695">
        <v>-999</v>
      </c>
      <c r="N695">
        <v>5</v>
      </c>
      <c r="O695">
        <v>772</v>
      </c>
      <c r="P695">
        <v>129</v>
      </c>
      <c r="Q695" s="2" t="s">
        <v>18</v>
      </c>
    </row>
    <row r="696" spans="1:17">
      <c r="A696">
        <v>691</v>
      </c>
      <c r="B696">
        <v>19080901</v>
      </c>
      <c r="C696">
        <v>19080930</v>
      </c>
      <c r="D696">
        <v>5</v>
      </c>
      <c r="E696">
        <v>400</v>
      </c>
      <c r="F696">
        <v>1337</v>
      </c>
      <c r="G696">
        <v>1730</v>
      </c>
      <c r="H696">
        <v>977</v>
      </c>
      <c r="I696">
        <v>340</v>
      </c>
      <c r="J696">
        <v>236</v>
      </c>
      <c r="K696">
        <v>-999</v>
      </c>
      <c r="L696">
        <v>57</v>
      </c>
      <c r="M696">
        <v>-999</v>
      </c>
      <c r="N696">
        <v>5</v>
      </c>
      <c r="O696">
        <v>467</v>
      </c>
      <c r="P696">
        <v>72</v>
      </c>
      <c r="Q696" s="2" t="s">
        <v>18</v>
      </c>
    </row>
    <row r="697" spans="1:17">
      <c r="A697">
        <v>691</v>
      </c>
      <c r="B697">
        <v>19081001</v>
      </c>
      <c r="C697">
        <v>19081031</v>
      </c>
      <c r="D697">
        <v>5</v>
      </c>
      <c r="E697">
        <v>336</v>
      </c>
      <c r="F697">
        <v>975</v>
      </c>
      <c r="G697">
        <v>1374</v>
      </c>
      <c r="H697">
        <v>538</v>
      </c>
      <c r="I697">
        <v>262</v>
      </c>
      <c r="J697">
        <v>226</v>
      </c>
      <c r="K697">
        <v>-999</v>
      </c>
      <c r="L697">
        <v>-54</v>
      </c>
      <c r="M697">
        <v>-999</v>
      </c>
      <c r="N697">
        <v>5</v>
      </c>
      <c r="O697">
        <v>16</v>
      </c>
      <c r="P697">
        <v>11</v>
      </c>
      <c r="Q697" s="2" t="s">
        <v>18</v>
      </c>
    </row>
    <row r="698" spans="1:17">
      <c r="A698">
        <v>691</v>
      </c>
      <c r="B698">
        <v>19081101</v>
      </c>
      <c r="C698">
        <v>19081130</v>
      </c>
      <c r="D698">
        <v>5</v>
      </c>
      <c r="E698">
        <v>455</v>
      </c>
      <c r="F698">
        <v>315</v>
      </c>
      <c r="G698">
        <v>628</v>
      </c>
      <c r="H698">
        <v>2</v>
      </c>
      <c r="I698">
        <v>354</v>
      </c>
      <c r="J698">
        <v>100</v>
      </c>
      <c r="K698">
        <v>-999</v>
      </c>
      <c r="L698">
        <v>-88</v>
      </c>
      <c r="M698">
        <v>-999</v>
      </c>
      <c r="N698">
        <v>5</v>
      </c>
      <c r="O698">
        <v>174</v>
      </c>
      <c r="P698">
        <v>34</v>
      </c>
      <c r="Q698" s="2" t="s">
        <v>18</v>
      </c>
    </row>
    <row r="699" spans="1:17">
      <c r="A699">
        <v>691</v>
      </c>
      <c r="B699">
        <v>19081201</v>
      </c>
      <c r="C699">
        <v>19081231</v>
      </c>
      <c r="D699">
        <v>5</v>
      </c>
      <c r="E699">
        <v>591</v>
      </c>
      <c r="F699">
        <v>107</v>
      </c>
      <c r="G699">
        <v>313</v>
      </c>
      <c r="H699">
        <v>-53</v>
      </c>
      <c r="I699">
        <v>339</v>
      </c>
      <c r="J699">
        <v>105</v>
      </c>
      <c r="K699">
        <v>-999</v>
      </c>
      <c r="L699">
        <v>-158</v>
      </c>
      <c r="M699">
        <v>-999</v>
      </c>
      <c r="N699">
        <v>5</v>
      </c>
      <c r="O699">
        <v>150</v>
      </c>
      <c r="P699">
        <v>35</v>
      </c>
      <c r="Q699" s="2" t="s">
        <v>18</v>
      </c>
    </row>
    <row r="700" spans="1:17">
      <c r="A700">
        <v>691</v>
      </c>
      <c r="B700">
        <v>19090101</v>
      </c>
      <c r="C700">
        <v>19090131</v>
      </c>
      <c r="D700">
        <v>5</v>
      </c>
      <c r="E700">
        <v>543</v>
      </c>
      <c r="F700">
        <v>32</v>
      </c>
      <c r="G700">
        <v>243</v>
      </c>
      <c r="H700">
        <v>-218</v>
      </c>
      <c r="I700">
        <v>390</v>
      </c>
      <c r="J700">
        <v>86</v>
      </c>
      <c r="K700">
        <v>-999</v>
      </c>
      <c r="L700">
        <v>-126</v>
      </c>
      <c r="M700">
        <v>-999</v>
      </c>
      <c r="N700">
        <v>5</v>
      </c>
      <c r="O700">
        <v>418</v>
      </c>
      <c r="P700">
        <v>85</v>
      </c>
      <c r="Q700" s="2" t="s">
        <v>18</v>
      </c>
    </row>
    <row r="701" spans="1:17">
      <c r="A701">
        <v>691</v>
      </c>
      <c r="B701">
        <v>19090201</v>
      </c>
      <c r="C701">
        <v>19090228</v>
      </c>
      <c r="D701">
        <v>5</v>
      </c>
      <c r="E701">
        <v>511</v>
      </c>
      <c r="F701">
        <v>-59</v>
      </c>
      <c r="G701">
        <v>222</v>
      </c>
      <c r="H701">
        <v>-353</v>
      </c>
      <c r="I701">
        <v>339</v>
      </c>
      <c r="J701">
        <v>78</v>
      </c>
      <c r="K701">
        <v>-999</v>
      </c>
      <c r="L701">
        <v>-116</v>
      </c>
      <c r="M701">
        <v>-999</v>
      </c>
      <c r="N701">
        <v>5</v>
      </c>
      <c r="O701">
        <v>546</v>
      </c>
      <c r="P701">
        <v>212</v>
      </c>
      <c r="Q701" s="2" t="s">
        <v>18</v>
      </c>
    </row>
    <row r="702" spans="1:17">
      <c r="A702">
        <v>691</v>
      </c>
      <c r="B702">
        <v>19090301</v>
      </c>
      <c r="C702">
        <v>19090331</v>
      </c>
      <c r="D702">
        <v>5</v>
      </c>
      <c r="E702">
        <v>606</v>
      </c>
      <c r="F702">
        <v>254</v>
      </c>
      <c r="G702">
        <v>526</v>
      </c>
      <c r="H702">
        <v>-10</v>
      </c>
      <c r="I702">
        <v>362</v>
      </c>
      <c r="J702">
        <v>146</v>
      </c>
      <c r="K702">
        <v>-999</v>
      </c>
      <c r="L702">
        <v>-74</v>
      </c>
      <c r="M702">
        <v>-999</v>
      </c>
      <c r="N702">
        <v>5</v>
      </c>
      <c r="O702">
        <v>382</v>
      </c>
      <c r="P702">
        <v>100</v>
      </c>
      <c r="Q702" s="2" t="s">
        <v>18</v>
      </c>
    </row>
    <row r="703" spans="1:17">
      <c r="A703">
        <v>691</v>
      </c>
      <c r="B703">
        <v>19090401</v>
      </c>
      <c r="C703">
        <v>19090430</v>
      </c>
      <c r="D703">
        <v>5</v>
      </c>
      <c r="E703">
        <v>416</v>
      </c>
      <c r="F703">
        <v>828</v>
      </c>
      <c r="G703">
        <v>1261</v>
      </c>
      <c r="H703">
        <v>384</v>
      </c>
      <c r="I703">
        <v>371</v>
      </c>
      <c r="J703">
        <v>196</v>
      </c>
      <c r="K703">
        <v>-999</v>
      </c>
      <c r="L703">
        <v>-18</v>
      </c>
      <c r="M703">
        <v>-999</v>
      </c>
      <c r="N703">
        <v>5</v>
      </c>
      <c r="O703">
        <v>662</v>
      </c>
      <c r="P703">
        <v>127</v>
      </c>
      <c r="Q703" s="2" t="s">
        <v>18</v>
      </c>
    </row>
    <row r="704" spans="1:17">
      <c r="A704">
        <v>691</v>
      </c>
      <c r="B704">
        <v>19090501</v>
      </c>
      <c r="C704">
        <v>19090531</v>
      </c>
      <c r="D704">
        <v>5</v>
      </c>
      <c r="E704">
        <v>390</v>
      </c>
      <c r="F704">
        <v>1141</v>
      </c>
      <c r="G704">
        <v>1609</v>
      </c>
      <c r="H704">
        <v>545</v>
      </c>
      <c r="I704">
        <v>335</v>
      </c>
      <c r="J704">
        <v>269</v>
      </c>
      <c r="K704">
        <v>-999</v>
      </c>
      <c r="L704">
        <v>0</v>
      </c>
      <c r="M704">
        <v>-999</v>
      </c>
      <c r="N704">
        <v>5</v>
      </c>
      <c r="O704">
        <v>390</v>
      </c>
      <c r="P704">
        <v>138</v>
      </c>
      <c r="Q704" s="2" t="s">
        <v>18</v>
      </c>
    </row>
    <row r="705" spans="1:17">
      <c r="A705">
        <v>691</v>
      </c>
      <c r="B705">
        <v>19090601</v>
      </c>
      <c r="C705">
        <v>19090630</v>
      </c>
      <c r="D705">
        <v>5</v>
      </c>
      <c r="E705">
        <v>543</v>
      </c>
      <c r="F705">
        <v>1422</v>
      </c>
      <c r="G705">
        <v>1813</v>
      </c>
      <c r="H705">
        <v>994</v>
      </c>
      <c r="I705">
        <v>322</v>
      </c>
      <c r="J705">
        <v>270</v>
      </c>
      <c r="K705">
        <v>-999</v>
      </c>
      <c r="L705">
        <v>45</v>
      </c>
      <c r="M705">
        <v>-999</v>
      </c>
      <c r="N705">
        <v>5</v>
      </c>
      <c r="O705">
        <v>452</v>
      </c>
      <c r="P705">
        <v>123</v>
      </c>
      <c r="Q705" s="2" t="s">
        <v>18</v>
      </c>
    </row>
    <row r="706" spans="1:17">
      <c r="A706">
        <v>691</v>
      </c>
      <c r="B706">
        <v>19090701</v>
      </c>
      <c r="C706">
        <v>19090731</v>
      </c>
      <c r="D706">
        <v>5</v>
      </c>
      <c r="E706">
        <v>626</v>
      </c>
      <c r="F706">
        <v>1540</v>
      </c>
      <c r="G706">
        <v>1895</v>
      </c>
      <c r="H706">
        <v>1187</v>
      </c>
      <c r="I706">
        <v>367</v>
      </c>
      <c r="J706">
        <v>243</v>
      </c>
      <c r="K706">
        <v>-999</v>
      </c>
      <c r="L706">
        <v>78</v>
      </c>
      <c r="M706">
        <v>-999</v>
      </c>
      <c r="N706">
        <v>5</v>
      </c>
      <c r="O706">
        <v>1852</v>
      </c>
      <c r="P706">
        <v>396</v>
      </c>
      <c r="Q706" s="2" t="s">
        <v>18</v>
      </c>
    </row>
    <row r="707" spans="1:17">
      <c r="A707">
        <v>691</v>
      </c>
      <c r="B707">
        <v>19090801</v>
      </c>
      <c r="C707">
        <v>19090831</v>
      </c>
      <c r="D707">
        <v>5</v>
      </c>
      <c r="E707">
        <v>529</v>
      </c>
      <c r="F707">
        <v>1649</v>
      </c>
      <c r="G707">
        <v>2052</v>
      </c>
      <c r="H707">
        <v>1267</v>
      </c>
      <c r="I707">
        <v>302</v>
      </c>
      <c r="J707">
        <v>265</v>
      </c>
      <c r="K707">
        <v>-999</v>
      </c>
      <c r="L707">
        <v>90</v>
      </c>
      <c r="M707">
        <v>-999</v>
      </c>
      <c r="N707">
        <v>5</v>
      </c>
      <c r="O707">
        <v>489</v>
      </c>
      <c r="P707">
        <v>86</v>
      </c>
      <c r="Q707" s="2" t="s">
        <v>18</v>
      </c>
    </row>
    <row r="708" spans="1:17">
      <c r="A708">
        <v>691</v>
      </c>
      <c r="B708">
        <v>19090901</v>
      </c>
      <c r="C708">
        <v>19090930</v>
      </c>
      <c r="D708">
        <v>5</v>
      </c>
      <c r="E708">
        <v>533</v>
      </c>
      <c r="F708">
        <v>1327</v>
      </c>
      <c r="G708">
        <v>1652</v>
      </c>
      <c r="H708">
        <v>1037</v>
      </c>
      <c r="I708">
        <v>296</v>
      </c>
      <c r="J708">
        <v>214</v>
      </c>
      <c r="K708">
        <v>-999</v>
      </c>
      <c r="L708">
        <v>64</v>
      </c>
      <c r="M708">
        <v>-999</v>
      </c>
      <c r="N708">
        <v>5</v>
      </c>
      <c r="O708">
        <v>1125</v>
      </c>
      <c r="P708">
        <v>628</v>
      </c>
      <c r="Q708" s="2" t="s">
        <v>18</v>
      </c>
    </row>
    <row r="709" spans="1:17">
      <c r="A709">
        <v>691</v>
      </c>
      <c r="B709">
        <v>19091001</v>
      </c>
      <c r="C709">
        <v>19091031</v>
      </c>
      <c r="D709">
        <v>5</v>
      </c>
      <c r="E709">
        <v>507</v>
      </c>
      <c r="F709">
        <v>1145</v>
      </c>
      <c r="G709">
        <v>1455</v>
      </c>
      <c r="H709">
        <v>846</v>
      </c>
      <c r="I709">
        <v>376</v>
      </c>
      <c r="J709">
        <v>185</v>
      </c>
      <c r="K709">
        <v>-999</v>
      </c>
      <c r="L709">
        <v>18</v>
      </c>
      <c r="M709">
        <v>-999</v>
      </c>
      <c r="N709">
        <v>5</v>
      </c>
      <c r="O709">
        <v>427</v>
      </c>
      <c r="P709">
        <v>130</v>
      </c>
      <c r="Q709" s="2" t="s">
        <v>18</v>
      </c>
    </row>
    <row r="710" spans="1:17">
      <c r="A710">
        <v>691</v>
      </c>
      <c r="B710">
        <v>19091101</v>
      </c>
      <c r="C710">
        <v>19091130</v>
      </c>
      <c r="D710">
        <v>5</v>
      </c>
      <c r="E710">
        <v>611</v>
      </c>
      <c r="F710">
        <v>393</v>
      </c>
      <c r="G710">
        <v>634</v>
      </c>
      <c r="H710">
        <v>159</v>
      </c>
      <c r="I710">
        <v>320</v>
      </c>
      <c r="J710">
        <v>110</v>
      </c>
      <c r="K710">
        <v>-999</v>
      </c>
      <c r="L710">
        <v>-40</v>
      </c>
      <c r="M710">
        <v>-999</v>
      </c>
      <c r="N710">
        <v>5</v>
      </c>
      <c r="O710">
        <v>608</v>
      </c>
      <c r="P710">
        <v>127</v>
      </c>
      <c r="Q710" s="2" t="s">
        <v>18</v>
      </c>
    </row>
    <row r="711" spans="1:17">
      <c r="A711">
        <v>691</v>
      </c>
      <c r="B711">
        <v>19091201</v>
      </c>
      <c r="C711">
        <v>19091231</v>
      </c>
      <c r="D711">
        <v>5</v>
      </c>
      <c r="E711">
        <v>588</v>
      </c>
      <c r="F711">
        <v>281</v>
      </c>
      <c r="G711">
        <v>481</v>
      </c>
      <c r="H711">
        <v>72</v>
      </c>
      <c r="I711">
        <v>425</v>
      </c>
      <c r="J711">
        <v>108</v>
      </c>
      <c r="K711">
        <v>-999</v>
      </c>
      <c r="L711">
        <v>-60</v>
      </c>
      <c r="M711">
        <v>-999</v>
      </c>
      <c r="N711">
        <v>5</v>
      </c>
      <c r="O711">
        <v>602</v>
      </c>
      <c r="P711">
        <v>128</v>
      </c>
      <c r="Q711" s="2" t="s">
        <v>18</v>
      </c>
    </row>
    <row r="712" spans="1:17">
      <c r="A712">
        <v>691</v>
      </c>
      <c r="B712">
        <v>19100101</v>
      </c>
      <c r="C712">
        <v>19100131</v>
      </c>
      <c r="D712">
        <v>5</v>
      </c>
      <c r="E712">
        <v>608</v>
      </c>
      <c r="F712">
        <v>290</v>
      </c>
      <c r="G712">
        <v>488</v>
      </c>
      <c r="H712">
        <v>69</v>
      </c>
      <c r="I712">
        <v>431</v>
      </c>
      <c r="J712">
        <v>105</v>
      </c>
      <c r="K712">
        <v>-999</v>
      </c>
      <c r="L712">
        <v>-90</v>
      </c>
      <c r="M712">
        <v>-999</v>
      </c>
      <c r="N712">
        <v>5</v>
      </c>
      <c r="O712">
        <v>749</v>
      </c>
      <c r="P712">
        <v>216</v>
      </c>
      <c r="Q712" s="2" t="s">
        <v>18</v>
      </c>
    </row>
    <row r="713" spans="1:17">
      <c r="A713">
        <v>691</v>
      </c>
      <c r="B713">
        <v>19100201</v>
      </c>
      <c r="C713">
        <v>19100228</v>
      </c>
      <c r="D713">
        <v>5</v>
      </c>
      <c r="E713">
        <v>610</v>
      </c>
      <c r="F713">
        <v>417</v>
      </c>
      <c r="G713">
        <v>621</v>
      </c>
      <c r="H713">
        <v>196</v>
      </c>
      <c r="I713">
        <v>405</v>
      </c>
      <c r="J713">
        <v>121</v>
      </c>
      <c r="K713">
        <v>-999</v>
      </c>
      <c r="L713">
        <v>-13</v>
      </c>
      <c r="M713">
        <v>-999</v>
      </c>
      <c r="N713">
        <v>5</v>
      </c>
      <c r="O713">
        <v>749</v>
      </c>
      <c r="P713">
        <v>128</v>
      </c>
      <c r="Q713" s="2" t="s">
        <v>18</v>
      </c>
    </row>
    <row r="714" spans="1:17">
      <c r="A714">
        <v>691</v>
      </c>
      <c r="B714">
        <v>19100301</v>
      </c>
      <c r="C714">
        <v>19100331</v>
      </c>
      <c r="D714">
        <v>5</v>
      </c>
      <c r="E714">
        <v>454</v>
      </c>
      <c r="F714">
        <v>529</v>
      </c>
      <c r="G714">
        <v>875</v>
      </c>
      <c r="H714">
        <v>181</v>
      </c>
      <c r="I714">
        <v>340</v>
      </c>
      <c r="J714">
        <v>152</v>
      </c>
      <c r="K714">
        <v>-999</v>
      </c>
      <c r="L714">
        <v>-17</v>
      </c>
      <c r="M714">
        <v>-999</v>
      </c>
      <c r="N714">
        <v>5</v>
      </c>
      <c r="O714">
        <v>276</v>
      </c>
      <c r="P714">
        <v>168</v>
      </c>
      <c r="Q714" s="2" t="s">
        <v>18</v>
      </c>
    </row>
    <row r="715" spans="1:17">
      <c r="A715">
        <v>691</v>
      </c>
      <c r="B715">
        <v>19100401</v>
      </c>
      <c r="C715">
        <v>19100430</v>
      </c>
      <c r="D715">
        <v>5</v>
      </c>
      <c r="E715">
        <v>469</v>
      </c>
      <c r="F715">
        <v>797</v>
      </c>
      <c r="G715">
        <v>1175</v>
      </c>
      <c r="H715">
        <v>402</v>
      </c>
      <c r="I715">
        <v>378</v>
      </c>
      <c r="J715">
        <v>200</v>
      </c>
      <c r="K715">
        <v>-999</v>
      </c>
      <c r="L715">
        <v>-24</v>
      </c>
      <c r="M715">
        <v>-999</v>
      </c>
      <c r="N715">
        <v>5</v>
      </c>
      <c r="O715">
        <v>423</v>
      </c>
      <c r="P715">
        <v>69</v>
      </c>
      <c r="Q715" s="2" t="s">
        <v>18</v>
      </c>
    </row>
    <row r="716" spans="1:17">
      <c r="A716">
        <v>691</v>
      </c>
      <c r="B716">
        <v>19100501</v>
      </c>
      <c r="C716">
        <v>19100531</v>
      </c>
      <c r="D716">
        <v>5</v>
      </c>
      <c r="E716">
        <v>487</v>
      </c>
      <c r="F716">
        <v>1338</v>
      </c>
      <c r="G716">
        <v>1749</v>
      </c>
      <c r="H716">
        <v>873</v>
      </c>
      <c r="I716">
        <v>340</v>
      </c>
      <c r="J716">
        <v>248</v>
      </c>
      <c r="K716">
        <v>-999</v>
      </c>
      <c r="L716">
        <v>20</v>
      </c>
      <c r="M716">
        <v>-999</v>
      </c>
      <c r="N716">
        <v>5</v>
      </c>
      <c r="O716">
        <v>497</v>
      </c>
      <c r="P716">
        <v>100</v>
      </c>
      <c r="Q716" s="2" t="s">
        <v>18</v>
      </c>
    </row>
    <row r="717" spans="1:17">
      <c r="A717">
        <v>691</v>
      </c>
      <c r="B717">
        <v>19100601</v>
      </c>
      <c r="C717">
        <v>19100630</v>
      </c>
      <c r="D717">
        <v>5</v>
      </c>
      <c r="E717">
        <v>470</v>
      </c>
      <c r="F717">
        <v>1785</v>
      </c>
      <c r="G717">
        <v>2233</v>
      </c>
      <c r="H717">
        <v>1311</v>
      </c>
      <c r="I717">
        <v>333</v>
      </c>
      <c r="J717">
        <v>292</v>
      </c>
      <c r="K717">
        <v>-999</v>
      </c>
      <c r="L717">
        <v>88</v>
      </c>
      <c r="M717">
        <v>-999</v>
      </c>
      <c r="N717">
        <v>5</v>
      </c>
      <c r="O717">
        <v>768</v>
      </c>
      <c r="P717">
        <v>223</v>
      </c>
      <c r="Q717" s="2" t="s">
        <v>18</v>
      </c>
    </row>
    <row r="718" spans="1:17">
      <c r="A718">
        <v>691</v>
      </c>
      <c r="B718">
        <v>19100701</v>
      </c>
      <c r="C718">
        <v>19100731</v>
      </c>
      <c r="D718">
        <v>5</v>
      </c>
      <c r="E718">
        <v>563</v>
      </c>
      <c r="F718">
        <v>1635</v>
      </c>
      <c r="G718">
        <v>1974</v>
      </c>
      <c r="H718">
        <v>1247</v>
      </c>
      <c r="I718">
        <v>321</v>
      </c>
      <c r="J718">
        <v>244</v>
      </c>
      <c r="K718">
        <v>-999</v>
      </c>
      <c r="L718">
        <v>82</v>
      </c>
      <c r="M718">
        <v>-999</v>
      </c>
      <c r="N718">
        <v>5</v>
      </c>
      <c r="O718">
        <v>1090</v>
      </c>
      <c r="P718">
        <v>210</v>
      </c>
      <c r="Q718" s="2" t="s">
        <v>18</v>
      </c>
    </row>
    <row r="719" spans="1:17">
      <c r="A719">
        <v>691</v>
      </c>
      <c r="B719">
        <v>19100801</v>
      </c>
      <c r="C719">
        <v>19100831</v>
      </c>
      <c r="D719">
        <v>5</v>
      </c>
      <c r="E719">
        <v>505</v>
      </c>
      <c r="F719">
        <v>1699</v>
      </c>
      <c r="G719">
        <v>2054</v>
      </c>
      <c r="H719">
        <v>1317</v>
      </c>
      <c r="I719">
        <v>303</v>
      </c>
      <c r="J719">
        <v>238</v>
      </c>
      <c r="K719">
        <v>-999</v>
      </c>
      <c r="L719">
        <v>99</v>
      </c>
      <c r="M719">
        <v>-999</v>
      </c>
      <c r="N719">
        <v>5</v>
      </c>
      <c r="O719">
        <v>919</v>
      </c>
      <c r="P719">
        <v>531</v>
      </c>
      <c r="Q719" s="2" t="s">
        <v>18</v>
      </c>
    </row>
    <row r="720" spans="1:17">
      <c r="A720">
        <v>691</v>
      </c>
      <c r="B720">
        <v>19100901</v>
      </c>
      <c r="C720">
        <v>19100930</v>
      </c>
      <c r="D720">
        <v>5</v>
      </c>
      <c r="E720">
        <v>469</v>
      </c>
      <c r="F720">
        <v>1375</v>
      </c>
      <c r="G720">
        <v>1707</v>
      </c>
      <c r="H720">
        <v>1038</v>
      </c>
      <c r="I720">
        <v>256</v>
      </c>
      <c r="J720">
        <v>220</v>
      </c>
      <c r="K720">
        <v>-999</v>
      </c>
      <c r="L720">
        <v>43</v>
      </c>
      <c r="M720">
        <v>-999</v>
      </c>
      <c r="N720">
        <v>5</v>
      </c>
      <c r="O720">
        <v>838</v>
      </c>
      <c r="P720">
        <v>193</v>
      </c>
      <c r="Q720" s="2" t="s">
        <v>18</v>
      </c>
    </row>
    <row r="721" spans="1:17">
      <c r="A721">
        <v>691</v>
      </c>
      <c r="B721">
        <v>19101001</v>
      </c>
      <c r="C721">
        <v>19101031</v>
      </c>
      <c r="D721">
        <v>5</v>
      </c>
      <c r="E721">
        <v>470</v>
      </c>
      <c r="F721">
        <v>1007</v>
      </c>
      <c r="G721">
        <v>1318</v>
      </c>
      <c r="H721">
        <v>677</v>
      </c>
      <c r="I721">
        <v>349</v>
      </c>
      <c r="J721">
        <v>216</v>
      </c>
      <c r="K721">
        <v>-999</v>
      </c>
      <c r="L721">
        <v>2</v>
      </c>
      <c r="M721">
        <v>-999</v>
      </c>
      <c r="N721">
        <v>5</v>
      </c>
      <c r="O721">
        <v>198</v>
      </c>
      <c r="P721">
        <v>74</v>
      </c>
      <c r="Q721" s="2" t="s">
        <v>18</v>
      </c>
    </row>
    <row r="722" spans="1:17">
      <c r="A722">
        <v>691</v>
      </c>
      <c r="B722">
        <v>19101101</v>
      </c>
      <c r="C722">
        <v>19101130</v>
      </c>
      <c r="D722">
        <v>5</v>
      </c>
      <c r="E722">
        <v>544</v>
      </c>
      <c r="F722">
        <v>313</v>
      </c>
      <c r="G722">
        <v>541</v>
      </c>
      <c r="H722">
        <v>87</v>
      </c>
      <c r="I722">
        <v>371</v>
      </c>
      <c r="J722">
        <v>124</v>
      </c>
      <c r="K722">
        <v>-999</v>
      </c>
      <c r="L722">
        <v>-41</v>
      </c>
      <c r="M722">
        <v>-999</v>
      </c>
      <c r="N722">
        <v>5</v>
      </c>
      <c r="O722">
        <v>567</v>
      </c>
      <c r="P722">
        <v>101</v>
      </c>
      <c r="Q722" s="2" t="s">
        <v>18</v>
      </c>
    </row>
    <row r="723" spans="1:17">
      <c r="A723">
        <v>691</v>
      </c>
      <c r="B723">
        <v>19101201</v>
      </c>
      <c r="C723">
        <v>19101231</v>
      </c>
      <c r="D723">
        <v>5</v>
      </c>
      <c r="E723">
        <v>586</v>
      </c>
      <c r="F723">
        <v>422</v>
      </c>
      <c r="G723">
        <v>596</v>
      </c>
      <c r="H723">
        <v>208</v>
      </c>
      <c r="I723">
        <v>423</v>
      </c>
      <c r="J723">
        <v>104</v>
      </c>
      <c r="K723">
        <v>-999</v>
      </c>
      <c r="L723">
        <v>-37</v>
      </c>
      <c r="M723">
        <v>-999</v>
      </c>
      <c r="N723">
        <v>5</v>
      </c>
      <c r="O723">
        <v>431</v>
      </c>
      <c r="P723">
        <v>113</v>
      </c>
      <c r="Q723" s="2" t="s">
        <v>18</v>
      </c>
    </row>
    <row r="724" spans="1:17">
      <c r="A724">
        <v>691</v>
      </c>
      <c r="B724">
        <v>19110101</v>
      </c>
      <c r="C724">
        <v>19110131</v>
      </c>
      <c r="D724">
        <v>5</v>
      </c>
      <c r="E724">
        <v>651</v>
      </c>
      <c r="F724">
        <v>158</v>
      </c>
      <c r="G724">
        <v>314</v>
      </c>
      <c r="H724">
        <v>-17</v>
      </c>
      <c r="I724">
        <v>388</v>
      </c>
      <c r="J724">
        <v>89</v>
      </c>
      <c r="K724">
        <v>-999</v>
      </c>
      <c r="L724">
        <v>-56</v>
      </c>
      <c r="M724">
        <v>-999</v>
      </c>
      <c r="N724">
        <v>5</v>
      </c>
      <c r="O724">
        <v>299</v>
      </c>
      <c r="P724">
        <v>105</v>
      </c>
      <c r="Q724" s="2" t="s">
        <v>18</v>
      </c>
    </row>
    <row r="725" spans="1:17">
      <c r="A725">
        <v>691</v>
      </c>
      <c r="B725">
        <v>19110201</v>
      </c>
      <c r="C725">
        <v>19110228</v>
      </c>
      <c r="D725">
        <v>5</v>
      </c>
      <c r="E725">
        <v>579</v>
      </c>
      <c r="F725">
        <v>333</v>
      </c>
      <c r="G725">
        <v>573</v>
      </c>
      <c r="H725">
        <v>43</v>
      </c>
      <c r="I725">
        <v>451</v>
      </c>
      <c r="J725">
        <v>109</v>
      </c>
      <c r="K725">
        <v>-999</v>
      </c>
      <c r="L725">
        <v>-50</v>
      </c>
      <c r="M725">
        <v>-999</v>
      </c>
      <c r="N725">
        <v>5</v>
      </c>
      <c r="O725">
        <v>723</v>
      </c>
      <c r="P725">
        <v>75</v>
      </c>
      <c r="Q725" s="2" t="s">
        <v>18</v>
      </c>
    </row>
    <row r="726" spans="1:17">
      <c r="A726">
        <v>691</v>
      </c>
      <c r="B726">
        <v>19110301</v>
      </c>
      <c r="C726">
        <v>19110331</v>
      </c>
      <c r="D726">
        <v>5</v>
      </c>
      <c r="E726">
        <v>556</v>
      </c>
      <c r="F726">
        <v>488</v>
      </c>
      <c r="G726">
        <v>832</v>
      </c>
      <c r="H726">
        <v>198</v>
      </c>
      <c r="I726">
        <v>393</v>
      </c>
      <c r="J726">
        <v>194</v>
      </c>
      <c r="K726">
        <v>-999</v>
      </c>
      <c r="L726">
        <v>-22</v>
      </c>
      <c r="M726">
        <v>-999</v>
      </c>
      <c r="N726">
        <v>5</v>
      </c>
      <c r="O726">
        <v>578</v>
      </c>
      <c r="P726">
        <v>110</v>
      </c>
      <c r="Q726" s="2" t="s">
        <v>18</v>
      </c>
    </row>
    <row r="727" spans="1:17">
      <c r="A727">
        <v>691</v>
      </c>
      <c r="B727">
        <v>19110401</v>
      </c>
      <c r="C727">
        <v>19110430</v>
      </c>
      <c r="D727">
        <v>5</v>
      </c>
      <c r="E727">
        <v>508</v>
      </c>
      <c r="F727">
        <v>787</v>
      </c>
      <c r="G727">
        <v>1185</v>
      </c>
      <c r="H727">
        <v>363</v>
      </c>
      <c r="I727">
        <v>383</v>
      </c>
      <c r="J727">
        <v>225</v>
      </c>
      <c r="K727">
        <v>-999</v>
      </c>
      <c r="L727">
        <v>-60</v>
      </c>
      <c r="M727">
        <v>-999</v>
      </c>
      <c r="N727">
        <v>5</v>
      </c>
      <c r="O727">
        <v>310</v>
      </c>
      <c r="P727">
        <v>78</v>
      </c>
      <c r="Q727" s="2" t="s">
        <v>18</v>
      </c>
    </row>
    <row r="728" spans="1:17">
      <c r="A728">
        <v>691</v>
      </c>
      <c r="B728">
        <v>19110501</v>
      </c>
      <c r="C728">
        <v>19110531</v>
      </c>
      <c r="D728">
        <v>5</v>
      </c>
      <c r="E728">
        <v>400</v>
      </c>
      <c r="F728">
        <v>1488</v>
      </c>
      <c r="G728">
        <v>1932</v>
      </c>
      <c r="H728">
        <v>910</v>
      </c>
      <c r="I728">
        <v>305</v>
      </c>
      <c r="J728">
        <v>265</v>
      </c>
      <c r="K728">
        <v>-999</v>
      </c>
      <c r="L728">
        <v>20</v>
      </c>
      <c r="M728">
        <v>-999</v>
      </c>
      <c r="N728">
        <v>5</v>
      </c>
      <c r="O728">
        <v>183</v>
      </c>
      <c r="P728">
        <v>46</v>
      </c>
      <c r="Q728" s="2" t="s">
        <v>18</v>
      </c>
    </row>
    <row r="729" spans="1:17">
      <c r="A729">
        <v>691</v>
      </c>
      <c r="B729">
        <v>19110601</v>
      </c>
      <c r="C729">
        <v>19110630</v>
      </c>
      <c r="D729">
        <v>5</v>
      </c>
      <c r="E729">
        <v>453</v>
      </c>
      <c r="F729">
        <v>1562</v>
      </c>
      <c r="G729">
        <v>1960</v>
      </c>
      <c r="H729">
        <v>1046</v>
      </c>
      <c r="I729">
        <v>361</v>
      </c>
      <c r="J729">
        <v>278</v>
      </c>
      <c r="K729">
        <v>-999</v>
      </c>
      <c r="L729">
        <v>50</v>
      </c>
      <c r="M729">
        <v>-999</v>
      </c>
      <c r="N729">
        <v>5</v>
      </c>
      <c r="O729">
        <v>508</v>
      </c>
      <c r="P729">
        <v>93</v>
      </c>
      <c r="Q729" s="2" t="s">
        <v>18</v>
      </c>
    </row>
    <row r="730" spans="1:17">
      <c r="A730">
        <v>691</v>
      </c>
      <c r="B730">
        <v>19110701</v>
      </c>
      <c r="C730">
        <v>19110731</v>
      </c>
      <c r="D730">
        <v>5</v>
      </c>
      <c r="E730">
        <v>399</v>
      </c>
      <c r="F730">
        <v>1901</v>
      </c>
      <c r="G730">
        <v>2394</v>
      </c>
      <c r="H730">
        <v>1371</v>
      </c>
      <c r="I730">
        <v>343</v>
      </c>
      <c r="J730">
        <v>334</v>
      </c>
      <c r="K730">
        <v>-999</v>
      </c>
      <c r="L730">
        <v>73</v>
      </c>
      <c r="M730">
        <v>-999</v>
      </c>
      <c r="N730">
        <v>5</v>
      </c>
      <c r="O730">
        <v>265</v>
      </c>
      <c r="P730">
        <v>70</v>
      </c>
      <c r="Q730" s="2" t="s">
        <v>18</v>
      </c>
    </row>
    <row r="731" spans="1:17">
      <c r="A731">
        <v>691</v>
      </c>
      <c r="B731">
        <v>19110801</v>
      </c>
      <c r="C731">
        <v>19110831</v>
      </c>
      <c r="D731">
        <v>5</v>
      </c>
      <c r="E731">
        <v>328</v>
      </c>
      <c r="F731">
        <v>1954</v>
      </c>
      <c r="G731">
        <v>2493</v>
      </c>
      <c r="H731">
        <v>1408</v>
      </c>
      <c r="I731">
        <v>314</v>
      </c>
      <c r="J731">
        <v>310</v>
      </c>
      <c r="K731">
        <v>-999</v>
      </c>
      <c r="L731">
        <v>77</v>
      </c>
      <c r="M731">
        <v>-999</v>
      </c>
      <c r="N731">
        <v>5</v>
      </c>
      <c r="O731">
        <v>275</v>
      </c>
      <c r="P731">
        <v>103</v>
      </c>
      <c r="Q731" s="2" t="s">
        <v>18</v>
      </c>
    </row>
    <row r="732" spans="1:17">
      <c r="A732">
        <v>691</v>
      </c>
      <c r="B732">
        <v>19110901</v>
      </c>
      <c r="C732">
        <v>19110930</v>
      </c>
      <c r="D732">
        <v>5</v>
      </c>
      <c r="E732">
        <v>410</v>
      </c>
      <c r="F732">
        <v>1488</v>
      </c>
      <c r="G732">
        <v>1978</v>
      </c>
      <c r="H732">
        <v>1018</v>
      </c>
      <c r="I732">
        <v>322</v>
      </c>
      <c r="J732">
        <v>286</v>
      </c>
      <c r="K732">
        <v>-999</v>
      </c>
      <c r="L732">
        <v>47</v>
      </c>
      <c r="M732">
        <v>-999</v>
      </c>
      <c r="N732">
        <v>5</v>
      </c>
      <c r="O732">
        <v>345</v>
      </c>
      <c r="P732">
        <v>116</v>
      </c>
      <c r="Q732" s="2" t="s">
        <v>18</v>
      </c>
    </row>
    <row r="733" spans="1:17">
      <c r="A733">
        <v>691</v>
      </c>
      <c r="B733">
        <v>19111001</v>
      </c>
      <c r="C733">
        <v>19111031</v>
      </c>
      <c r="D733">
        <v>5</v>
      </c>
      <c r="E733">
        <v>495</v>
      </c>
      <c r="F733">
        <v>931</v>
      </c>
      <c r="G733">
        <v>1257</v>
      </c>
      <c r="H733">
        <v>617</v>
      </c>
      <c r="I733">
        <v>408</v>
      </c>
      <c r="J733">
        <v>188</v>
      </c>
      <c r="K733">
        <v>-999</v>
      </c>
      <c r="L733">
        <v>-6</v>
      </c>
      <c r="M733">
        <v>-999</v>
      </c>
      <c r="N733">
        <v>5</v>
      </c>
      <c r="O733">
        <v>658</v>
      </c>
      <c r="P733">
        <v>94</v>
      </c>
      <c r="Q733" s="2" t="s">
        <v>18</v>
      </c>
    </row>
    <row r="734" spans="1:17">
      <c r="A734">
        <v>691</v>
      </c>
      <c r="B734">
        <v>19111101</v>
      </c>
      <c r="C734">
        <v>19111130</v>
      </c>
      <c r="D734">
        <v>5</v>
      </c>
      <c r="E734">
        <v>556</v>
      </c>
      <c r="F734">
        <v>575</v>
      </c>
      <c r="G734">
        <v>793</v>
      </c>
      <c r="H734">
        <v>355</v>
      </c>
      <c r="I734">
        <v>415</v>
      </c>
      <c r="J734">
        <v>140</v>
      </c>
      <c r="K734">
        <v>-999</v>
      </c>
      <c r="L734">
        <v>-23</v>
      </c>
      <c r="M734">
        <v>-999</v>
      </c>
      <c r="N734">
        <v>5</v>
      </c>
      <c r="O734">
        <v>496</v>
      </c>
      <c r="P734">
        <v>112</v>
      </c>
      <c r="Q734" s="2" t="s">
        <v>18</v>
      </c>
    </row>
    <row r="735" spans="1:17">
      <c r="A735">
        <v>691</v>
      </c>
      <c r="B735">
        <v>19111201</v>
      </c>
      <c r="C735">
        <v>19111231</v>
      </c>
      <c r="D735">
        <v>5</v>
      </c>
      <c r="E735">
        <v>595</v>
      </c>
      <c r="F735">
        <v>458</v>
      </c>
      <c r="G735">
        <v>627</v>
      </c>
      <c r="H735">
        <v>261</v>
      </c>
      <c r="I735">
        <v>378</v>
      </c>
      <c r="J735">
        <v>84</v>
      </c>
      <c r="K735">
        <v>-999</v>
      </c>
      <c r="L735">
        <v>-1</v>
      </c>
      <c r="M735">
        <v>-999</v>
      </c>
      <c r="N735">
        <v>5</v>
      </c>
      <c r="O735">
        <v>579</v>
      </c>
      <c r="P735">
        <v>63</v>
      </c>
      <c r="Q735" s="2" t="s">
        <v>18</v>
      </c>
    </row>
    <row r="736" spans="1:17">
      <c r="A736">
        <v>691</v>
      </c>
      <c r="B736">
        <v>19120101</v>
      </c>
      <c r="C736">
        <v>19120131</v>
      </c>
      <c r="D736">
        <v>5</v>
      </c>
      <c r="E736">
        <v>501</v>
      </c>
      <c r="F736">
        <v>-111</v>
      </c>
      <c r="G736">
        <v>102</v>
      </c>
      <c r="H736">
        <v>-357</v>
      </c>
      <c r="I736">
        <v>384</v>
      </c>
      <c r="J736">
        <v>84</v>
      </c>
      <c r="K736">
        <v>-999</v>
      </c>
      <c r="L736">
        <v>-132</v>
      </c>
      <c r="M736">
        <v>-999</v>
      </c>
      <c r="N736">
        <v>5</v>
      </c>
      <c r="O736">
        <v>338</v>
      </c>
      <c r="P736">
        <v>92</v>
      </c>
      <c r="Q736" s="2" t="s">
        <v>18</v>
      </c>
    </row>
    <row r="737" spans="1:17">
      <c r="A737">
        <v>691</v>
      </c>
      <c r="B737">
        <v>19120201</v>
      </c>
      <c r="C737">
        <v>19120229</v>
      </c>
      <c r="D737">
        <v>5</v>
      </c>
      <c r="E737">
        <v>618</v>
      </c>
      <c r="F737">
        <v>331</v>
      </c>
      <c r="G737">
        <v>614</v>
      </c>
      <c r="H737">
        <v>21</v>
      </c>
      <c r="I737">
        <v>306</v>
      </c>
      <c r="J737">
        <v>156</v>
      </c>
      <c r="K737">
        <v>-999</v>
      </c>
      <c r="L737">
        <v>-166</v>
      </c>
      <c r="M737">
        <v>-999</v>
      </c>
      <c r="N737">
        <v>5</v>
      </c>
      <c r="O737">
        <v>550</v>
      </c>
      <c r="P737">
        <v>121</v>
      </c>
      <c r="Q737" s="2" t="s">
        <v>18</v>
      </c>
    </row>
    <row r="738" spans="1:17">
      <c r="A738">
        <v>691</v>
      </c>
      <c r="B738">
        <v>19120301</v>
      </c>
      <c r="C738">
        <v>19120331</v>
      </c>
      <c r="D738">
        <v>5</v>
      </c>
      <c r="E738">
        <v>548</v>
      </c>
      <c r="F738">
        <v>717</v>
      </c>
      <c r="G738">
        <v>1002</v>
      </c>
      <c r="H738">
        <v>429</v>
      </c>
      <c r="I738">
        <v>419</v>
      </c>
      <c r="J738">
        <v>164</v>
      </c>
      <c r="K738">
        <v>-999</v>
      </c>
      <c r="L738">
        <v>-11</v>
      </c>
      <c r="M738">
        <v>-999</v>
      </c>
      <c r="N738">
        <v>5</v>
      </c>
      <c r="O738">
        <v>387</v>
      </c>
      <c r="P738">
        <v>75</v>
      </c>
      <c r="Q738" s="2" t="s">
        <v>18</v>
      </c>
    </row>
    <row r="739" spans="1:17">
      <c r="A739">
        <v>691</v>
      </c>
      <c r="B739">
        <v>19120401</v>
      </c>
      <c r="C739">
        <v>19120430</v>
      </c>
      <c r="D739">
        <v>5</v>
      </c>
      <c r="E739">
        <v>375</v>
      </c>
      <c r="F739">
        <v>820</v>
      </c>
      <c r="G739">
        <v>1242</v>
      </c>
      <c r="H739">
        <v>338</v>
      </c>
      <c r="I739">
        <v>393</v>
      </c>
      <c r="J739">
        <v>194</v>
      </c>
      <c r="K739">
        <v>-999</v>
      </c>
      <c r="L739">
        <v>-14</v>
      </c>
      <c r="M739">
        <v>-999</v>
      </c>
      <c r="N739">
        <v>5</v>
      </c>
      <c r="O739">
        <v>350</v>
      </c>
      <c r="P739">
        <v>76</v>
      </c>
      <c r="Q739" s="2" t="s">
        <v>18</v>
      </c>
    </row>
    <row r="740" spans="1:17">
      <c r="A740">
        <v>691</v>
      </c>
      <c r="B740">
        <v>19120501</v>
      </c>
      <c r="C740">
        <v>19120531</v>
      </c>
      <c r="D740">
        <v>5</v>
      </c>
      <c r="E740">
        <v>548</v>
      </c>
      <c r="F740">
        <v>1178</v>
      </c>
      <c r="G740">
        <v>1583</v>
      </c>
      <c r="H740">
        <v>741</v>
      </c>
      <c r="I740">
        <v>325</v>
      </c>
      <c r="J740">
        <v>226</v>
      </c>
      <c r="K740">
        <v>-999</v>
      </c>
      <c r="L740">
        <v>-5</v>
      </c>
      <c r="M740">
        <v>-999</v>
      </c>
      <c r="N740">
        <v>5</v>
      </c>
      <c r="O740">
        <v>800</v>
      </c>
      <c r="P740">
        <v>282</v>
      </c>
      <c r="Q740" s="2" t="s">
        <v>18</v>
      </c>
    </row>
    <row r="741" spans="1:17">
      <c r="A741">
        <v>691</v>
      </c>
      <c r="B741">
        <v>19120601</v>
      </c>
      <c r="C741">
        <v>19120630</v>
      </c>
      <c r="D741">
        <v>5</v>
      </c>
      <c r="E741">
        <v>540</v>
      </c>
      <c r="F741">
        <v>1627</v>
      </c>
      <c r="G741">
        <v>2014</v>
      </c>
      <c r="H741">
        <v>1170</v>
      </c>
      <c r="I741">
        <v>328</v>
      </c>
      <c r="J741">
        <v>266</v>
      </c>
      <c r="K741">
        <v>-999</v>
      </c>
      <c r="L741">
        <v>40</v>
      </c>
      <c r="M741">
        <v>-999</v>
      </c>
      <c r="N741">
        <v>5</v>
      </c>
      <c r="O741">
        <v>1212</v>
      </c>
      <c r="P741">
        <v>301</v>
      </c>
      <c r="Q741" s="2" t="s">
        <v>18</v>
      </c>
    </row>
    <row r="742" spans="1:17">
      <c r="A742">
        <v>691</v>
      </c>
      <c r="B742">
        <v>19120701</v>
      </c>
      <c r="C742">
        <v>19120731</v>
      </c>
      <c r="D742">
        <v>5</v>
      </c>
      <c r="E742">
        <v>389</v>
      </c>
      <c r="F742">
        <v>1952</v>
      </c>
      <c r="G742">
        <v>2360</v>
      </c>
      <c r="H742">
        <v>1432</v>
      </c>
      <c r="I742">
        <v>288</v>
      </c>
      <c r="J742">
        <v>303</v>
      </c>
      <c r="K742">
        <v>-999</v>
      </c>
      <c r="L742">
        <v>101</v>
      </c>
      <c r="M742">
        <v>-999</v>
      </c>
      <c r="N742">
        <v>5</v>
      </c>
      <c r="O742">
        <v>901</v>
      </c>
      <c r="P742">
        <v>450</v>
      </c>
      <c r="Q742" s="2" t="s">
        <v>18</v>
      </c>
    </row>
    <row r="743" spans="1:17">
      <c r="A743">
        <v>691</v>
      </c>
      <c r="B743">
        <v>19120801</v>
      </c>
      <c r="C743">
        <v>19120831</v>
      </c>
      <c r="D743">
        <v>5</v>
      </c>
      <c r="E743">
        <v>605</v>
      </c>
      <c r="F743">
        <v>1500</v>
      </c>
      <c r="G743">
        <v>1841</v>
      </c>
      <c r="H743">
        <v>1164</v>
      </c>
      <c r="I743">
        <v>342</v>
      </c>
      <c r="J743">
        <v>239</v>
      </c>
      <c r="K743">
        <v>-999</v>
      </c>
      <c r="L743">
        <v>74</v>
      </c>
      <c r="M743">
        <v>-999</v>
      </c>
      <c r="N743">
        <v>5</v>
      </c>
      <c r="O743">
        <v>820</v>
      </c>
      <c r="P743">
        <v>130</v>
      </c>
      <c r="Q743" s="2" t="s">
        <v>18</v>
      </c>
    </row>
    <row r="744" spans="1:17">
      <c r="A744">
        <v>691</v>
      </c>
      <c r="B744">
        <v>19120901</v>
      </c>
      <c r="C744">
        <v>19120930</v>
      </c>
      <c r="D744">
        <v>5</v>
      </c>
      <c r="E744">
        <v>497</v>
      </c>
      <c r="F744">
        <v>1050</v>
      </c>
      <c r="G744">
        <v>1408</v>
      </c>
      <c r="H744">
        <v>717</v>
      </c>
      <c r="I744">
        <v>355</v>
      </c>
      <c r="J744">
        <v>168</v>
      </c>
      <c r="K744">
        <v>-999</v>
      </c>
      <c r="L744">
        <v>27</v>
      </c>
      <c r="M744">
        <v>-999</v>
      </c>
      <c r="N744">
        <v>5</v>
      </c>
      <c r="O744">
        <v>480</v>
      </c>
      <c r="P744">
        <v>93</v>
      </c>
      <c r="Q744" s="2" t="s">
        <v>18</v>
      </c>
    </row>
    <row r="745" spans="1:17">
      <c r="A745">
        <v>691</v>
      </c>
      <c r="B745">
        <v>19121001</v>
      </c>
      <c r="C745">
        <v>19121031</v>
      </c>
      <c r="D745">
        <v>5</v>
      </c>
      <c r="E745">
        <v>509</v>
      </c>
      <c r="F745">
        <v>798</v>
      </c>
      <c r="G745">
        <v>1136</v>
      </c>
      <c r="H745">
        <v>459</v>
      </c>
      <c r="I745">
        <v>361</v>
      </c>
      <c r="J745">
        <v>163</v>
      </c>
      <c r="K745">
        <v>-999</v>
      </c>
      <c r="L745">
        <v>-13</v>
      </c>
      <c r="M745">
        <v>-999</v>
      </c>
      <c r="N745">
        <v>5</v>
      </c>
      <c r="O745">
        <v>275</v>
      </c>
      <c r="P745">
        <v>61</v>
      </c>
      <c r="Q745" s="2" t="s">
        <v>18</v>
      </c>
    </row>
    <row r="746" spans="1:17">
      <c r="A746">
        <v>691</v>
      </c>
      <c r="B746">
        <v>19121101</v>
      </c>
      <c r="C746">
        <v>19121130</v>
      </c>
      <c r="D746">
        <v>5</v>
      </c>
      <c r="E746">
        <v>659</v>
      </c>
      <c r="F746">
        <v>503</v>
      </c>
      <c r="G746">
        <v>676</v>
      </c>
      <c r="H746">
        <v>322</v>
      </c>
      <c r="I746">
        <v>394</v>
      </c>
      <c r="J746">
        <v>100</v>
      </c>
      <c r="K746">
        <v>-999</v>
      </c>
      <c r="L746">
        <v>-13</v>
      </c>
      <c r="M746">
        <v>-999</v>
      </c>
      <c r="N746">
        <v>5</v>
      </c>
      <c r="O746">
        <v>859</v>
      </c>
      <c r="P746">
        <v>115</v>
      </c>
      <c r="Q746" s="2" t="s">
        <v>18</v>
      </c>
    </row>
    <row r="747" spans="1:17">
      <c r="A747">
        <v>691</v>
      </c>
      <c r="B747">
        <v>19121201</v>
      </c>
      <c r="C747">
        <v>19121231</v>
      </c>
      <c r="D747">
        <v>5</v>
      </c>
      <c r="E747">
        <v>591</v>
      </c>
      <c r="F747">
        <v>549</v>
      </c>
      <c r="G747">
        <v>737</v>
      </c>
      <c r="H747">
        <v>325</v>
      </c>
      <c r="I747">
        <v>468</v>
      </c>
      <c r="J747">
        <v>124</v>
      </c>
      <c r="K747">
        <v>-999</v>
      </c>
      <c r="L747">
        <v>3</v>
      </c>
      <c r="M747">
        <v>-999</v>
      </c>
      <c r="N747">
        <v>5</v>
      </c>
      <c r="O747">
        <v>553</v>
      </c>
      <c r="P747">
        <v>90</v>
      </c>
      <c r="Q747" s="2" t="s">
        <v>18</v>
      </c>
    </row>
    <row r="748" spans="1:17">
      <c r="A748">
        <v>691</v>
      </c>
      <c r="B748">
        <v>19130101</v>
      </c>
      <c r="C748">
        <v>19130131</v>
      </c>
      <c r="D748">
        <v>5</v>
      </c>
      <c r="E748">
        <v>560</v>
      </c>
      <c r="F748">
        <v>100</v>
      </c>
      <c r="G748">
        <v>285</v>
      </c>
      <c r="H748">
        <v>-104</v>
      </c>
      <c r="I748">
        <v>416</v>
      </c>
      <c r="J748">
        <v>78</v>
      </c>
      <c r="K748">
        <v>-999</v>
      </c>
      <c r="L748">
        <v>-75</v>
      </c>
      <c r="M748">
        <v>-999</v>
      </c>
      <c r="N748">
        <v>5</v>
      </c>
      <c r="O748">
        <v>595</v>
      </c>
      <c r="P748">
        <v>93</v>
      </c>
      <c r="Q748" s="2" t="s">
        <v>18</v>
      </c>
    </row>
    <row r="749" spans="1:17">
      <c r="A749">
        <v>691</v>
      </c>
      <c r="B749">
        <v>19130201</v>
      </c>
      <c r="C749">
        <v>19130228</v>
      </c>
      <c r="D749">
        <v>5</v>
      </c>
      <c r="E749">
        <v>510</v>
      </c>
      <c r="F749">
        <v>346</v>
      </c>
      <c r="G749">
        <v>606</v>
      </c>
      <c r="H749">
        <v>71</v>
      </c>
      <c r="I749">
        <v>349</v>
      </c>
      <c r="J749">
        <v>100</v>
      </c>
      <c r="K749">
        <v>-999</v>
      </c>
      <c r="L749">
        <v>-71</v>
      </c>
      <c r="M749">
        <v>-999</v>
      </c>
      <c r="N749">
        <v>5</v>
      </c>
      <c r="O749">
        <v>206</v>
      </c>
      <c r="P749">
        <v>84</v>
      </c>
      <c r="Q749" s="2" t="s">
        <v>18</v>
      </c>
    </row>
    <row r="750" spans="1:17">
      <c r="A750">
        <v>691</v>
      </c>
      <c r="B750">
        <v>19130301</v>
      </c>
      <c r="C750">
        <v>19130331</v>
      </c>
      <c r="D750">
        <v>5</v>
      </c>
      <c r="E750">
        <v>486</v>
      </c>
      <c r="F750">
        <v>669</v>
      </c>
      <c r="G750">
        <v>1006</v>
      </c>
      <c r="H750">
        <v>309</v>
      </c>
      <c r="I750">
        <v>439</v>
      </c>
      <c r="J750">
        <v>197</v>
      </c>
      <c r="K750">
        <v>-999</v>
      </c>
      <c r="L750">
        <v>-34</v>
      </c>
      <c r="M750">
        <v>-999</v>
      </c>
      <c r="N750">
        <v>5</v>
      </c>
      <c r="O750">
        <v>498</v>
      </c>
      <c r="P750">
        <v>115</v>
      </c>
      <c r="Q750" s="2" t="s">
        <v>18</v>
      </c>
    </row>
    <row r="751" spans="1:17">
      <c r="A751">
        <v>691</v>
      </c>
      <c r="B751">
        <v>19130401</v>
      </c>
      <c r="C751">
        <v>19130430</v>
      </c>
      <c r="D751">
        <v>5</v>
      </c>
      <c r="E751">
        <v>381</v>
      </c>
      <c r="F751">
        <v>872</v>
      </c>
      <c r="G751">
        <v>1322</v>
      </c>
      <c r="H751">
        <v>401</v>
      </c>
      <c r="I751">
        <v>329</v>
      </c>
      <c r="J751">
        <v>272</v>
      </c>
      <c r="K751">
        <v>-999</v>
      </c>
      <c r="L751">
        <v>-34</v>
      </c>
      <c r="M751">
        <v>-999</v>
      </c>
      <c r="N751">
        <v>5</v>
      </c>
      <c r="O751">
        <v>403</v>
      </c>
      <c r="P751">
        <v>105</v>
      </c>
      <c r="Q751" s="2" t="s">
        <v>18</v>
      </c>
    </row>
    <row r="752" spans="1:17">
      <c r="A752">
        <v>691</v>
      </c>
      <c r="B752">
        <v>19130501</v>
      </c>
      <c r="C752">
        <v>19130531</v>
      </c>
      <c r="D752">
        <v>5</v>
      </c>
      <c r="E752">
        <v>489</v>
      </c>
      <c r="F752">
        <v>1345</v>
      </c>
      <c r="G752">
        <v>1798</v>
      </c>
      <c r="H752">
        <v>859</v>
      </c>
      <c r="I752">
        <v>326</v>
      </c>
      <c r="J752">
        <v>273</v>
      </c>
      <c r="K752">
        <v>-999</v>
      </c>
      <c r="L752">
        <v>24</v>
      </c>
      <c r="M752">
        <v>-999</v>
      </c>
      <c r="N752">
        <v>5</v>
      </c>
      <c r="O752">
        <v>536</v>
      </c>
      <c r="P752">
        <v>234</v>
      </c>
      <c r="Q752" s="2" t="s">
        <v>18</v>
      </c>
    </row>
    <row r="753" spans="1:17">
      <c r="A753">
        <v>691</v>
      </c>
      <c r="B753">
        <v>19130601</v>
      </c>
      <c r="C753">
        <v>19130630</v>
      </c>
      <c r="D753">
        <v>5</v>
      </c>
      <c r="E753">
        <v>521</v>
      </c>
      <c r="F753">
        <v>1540</v>
      </c>
      <c r="G753">
        <v>1901</v>
      </c>
      <c r="H753">
        <v>1100</v>
      </c>
      <c r="I753">
        <v>341</v>
      </c>
      <c r="J753">
        <v>277</v>
      </c>
      <c r="K753">
        <v>-999</v>
      </c>
      <c r="L753">
        <v>47</v>
      </c>
      <c r="M753">
        <v>-999</v>
      </c>
      <c r="N753">
        <v>5</v>
      </c>
      <c r="O753">
        <v>1135</v>
      </c>
      <c r="P753">
        <v>365</v>
      </c>
      <c r="Q753" s="2" t="s">
        <v>18</v>
      </c>
    </row>
    <row r="754" spans="1:17">
      <c r="A754">
        <v>691</v>
      </c>
      <c r="B754">
        <v>19130701</v>
      </c>
      <c r="C754">
        <v>19130731</v>
      </c>
      <c r="D754">
        <v>5</v>
      </c>
      <c r="E754">
        <v>551</v>
      </c>
      <c r="F754">
        <v>1543</v>
      </c>
      <c r="G754">
        <v>1905</v>
      </c>
      <c r="H754">
        <v>1175</v>
      </c>
      <c r="I754">
        <v>292</v>
      </c>
      <c r="J754">
        <v>255</v>
      </c>
      <c r="K754">
        <v>-999</v>
      </c>
      <c r="L754">
        <v>67</v>
      </c>
      <c r="M754">
        <v>-999</v>
      </c>
      <c r="N754">
        <v>5</v>
      </c>
      <c r="O754">
        <v>826</v>
      </c>
      <c r="P754">
        <v>192</v>
      </c>
      <c r="Q754" s="2" t="s">
        <v>18</v>
      </c>
    </row>
    <row r="755" spans="1:17">
      <c r="A755">
        <v>691</v>
      </c>
      <c r="B755">
        <v>19130801</v>
      </c>
      <c r="C755">
        <v>19130831</v>
      </c>
      <c r="D755">
        <v>5</v>
      </c>
      <c r="E755">
        <v>475</v>
      </c>
      <c r="F755">
        <v>1547</v>
      </c>
      <c r="G755">
        <v>1893</v>
      </c>
      <c r="H755">
        <v>1123</v>
      </c>
      <c r="I755">
        <v>303</v>
      </c>
      <c r="J755">
        <v>265</v>
      </c>
      <c r="K755">
        <v>-999</v>
      </c>
      <c r="L755">
        <v>60</v>
      </c>
      <c r="M755">
        <v>-999</v>
      </c>
      <c r="N755">
        <v>5</v>
      </c>
      <c r="O755">
        <v>277</v>
      </c>
      <c r="P755">
        <v>113</v>
      </c>
      <c r="Q755" s="2" t="s">
        <v>18</v>
      </c>
    </row>
    <row r="756" spans="1:17">
      <c r="A756">
        <v>691</v>
      </c>
      <c r="B756">
        <v>19130901</v>
      </c>
      <c r="C756">
        <v>19130930</v>
      </c>
      <c r="D756">
        <v>5</v>
      </c>
      <c r="E756">
        <v>320</v>
      </c>
      <c r="F756">
        <v>1385</v>
      </c>
      <c r="G756">
        <v>1817</v>
      </c>
      <c r="H756">
        <v>953</v>
      </c>
      <c r="I756">
        <v>326</v>
      </c>
      <c r="J756">
        <v>226</v>
      </c>
      <c r="K756">
        <v>-999</v>
      </c>
      <c r="L756">
        <v>49</v>
      </c>
      <c r="M756">
        <v>-999</v>
      </c>
      <c r="N756">
        <v>5</v>
      </c>
      <c r="O756">
        <v>197</v>
      </c>
      <c r="P756">
        <v>65</v>
      </c>
      <c r="Q756" s="2" t="s">
        <v>18</v>
      </c>
    </row>
    <row r="757" spans="1:17">
      <c r="A757">
        <v>691</v>
      </c>
      <c r="B757">
        <v>19131001</v>
      </c>
      <c r="C757">
        <v>19131031</v>
      </c>
      <c r="D757">
        <v>5</v>
      </c>
      <c r="E757">
        <v>485</v>
      </c>
      <c r="F757">
        <v>1040</v>
      </c>
      <c r="G757">
        <v>1404</v>
      </c>
      <c r="H757">
        <v>705</v>
      </c>
      <c r="I757">
        <v>332</v>
      </c>
      <c r="J757">
        <v>194</v>
      </c>
      <c r="K757">
        <v>-999</v>
      </c>
      <c r="L757">
        <v>-4</v>
      </c>
      <c r="M757">
        <v>-999</v>
      </c>
      <c r="N757">
        <v>5</v>
      </c>
      <c r="O757">
        <v>515</v>
      </c>
      <c r="P757">
        <v>113</v>
      </c>
      <c r="Q757" s="2" t="s">
        <v>18</v>
      </c>
    </row>
    <row r="758" spans="1:17">
      <c r="A758">
        <v>691</v>
      </c>
      <c r="B758">
        <v>19131101</v>
      </c>
      <c r="C758">
        <v>19131130</v>
      </c>
      <c r="D758">
        <v>5</v>
      </c>
      <c r="E758">
        <v>617</v>
      </c>
      <c r="F758">
        <v>795</v>
      </c>
      <c r="G758">
        <v>997</v>
      </c>
      <c r="H758">
        <v>548</v>
      </c>
      <c r="I758">
        <v>422</v>
      </c>
      <c r="J758">
        <v>137</v>
      </c>
      <c r="K758">
        <v>-999</v>
      </c>
      <c r="L758">
        <v>-3</v>
      </c>
      <c r="M758">
        <v>-999</v>
      </c>
      <c r="N758">
        <v>5</v>
      </c>
      <c r="O758">
        <v>608</v>
      </c>
      <c r="P758">
        <v>118</v>
      </c>
      <c r="Q758" s="2" t="s">
        <v>18</v>
      </c>
    </row>
    <row r="759" spans="1:17">
      <c r="A759">
        <v>691</v>
      </c>
      <c r="B759">
        <v>19131201</v>
      </c>
      <c r="C759">
        <v>19131231</v>
      </c>
      <c r="D759">
        <v>5</v>
      </c>
      <c r="E759">
        <v>643</v>
      </c>
      <c r="F759">
        <v>383</v>
      </c>
      <c r="G759">
        <v>571</v>
      </c>
      <c r="H759">
        <v>177</v>
      </c>
      <c r="I759">
        <v>425</v>
      </c>
      <c r="J759">
        <v>100</v>
      </c>
      <c r="K759">
        <v>-999</v>
      </c>
      <c r="L759">
        <v>-43</v>
      </c>
      <c r="M759">
        <v>-999</v>
      </c>
      <c r="N759">
        <v>5</v>
      </c>
      <c r="O759">
        <v>575</v>
      </c>
      <c r="P759">
        <v>76</v>
      </c>
      <c r="Q759" s="2" t="s">
        <v>18</v>
      </c>
    </row>
    <row r="760" spans="1:17">
      <c r="A760">
        <v>691</v>
      </c>
      <c r="B760">
        <v>19140101</v>
      </c>
      <c r="C760">
        <v>19140131</v>
      </c>
      <c r="D760">
        <v>5</v>
      </c>
      <c r="E760">
        <v>623</v>
      </c>
      <c r="F760">
        <v>2</v>
      </c>
      <c r="G760">
        <v>188</v>
      </c>
      <c r="H760">
        <v>-234</v>
      </c>
      <c r="I760">
        <v>367</v>
      </c>
      <c r="J760">
        <v>80</v>
      </c>
      <c r="K760">
        <v>-999</v>
      </c>
      <c r="L760">
        <v>-90</v>
      </c>
      <c r="M760">
        <v>-999</v>
      </c>
      <c r="N760">
        <v>5</v>
      </c>
      <c r="O760">
        <v>281</v>
      </c>
      <c r="P760">
        <v>95</v>
      </c>
      <c r="Q760" s="2" t="s">
        <v>18</v>
      </c>
    </row>
    <row r="761" spans="1:17">
      <c r="A761">
        <v>691</v>
      </c>
      <c r="B761">
        <v>19140201</v>
      </c>
      <c r="C761">
        <v>19140228</v>
      </c>
      <c r="D761">
        <v>5</v>
      </c>
      <c r="E761">
        <v>480</v>
      </c>
      <c r="F761">
        <v>585</v>
      </c>
      <c r="G761">
        <v>875</v>
      </c>
      <c r="H761">
        <v>298</v>
      </c>
      <c r="I761">
        <v>358</v>
      </c>
      <c r="J761">
        <v>136</v>
      </c>
      <c r="K761">
        <v>-999</v>
      </c>
      <c r="L761">
        <v>-4</v>
      </c>
      <c r="M761">
        <v>-999</v>
      </c>
      <c r="N761">
        <v>5</v>
      </c>
      <c r="O761">
        <v>234</v>
      </c>
      <c r="P761">
        <v>70</v>
      </c>
      <c r="Q761" s="2" t="s">
        <v>18</v>
      </c>
    </row>
    <row r="762" spans="1:17">
      <c r="A762">
        <v>691</v>
      </c>
      <c r="B762">
        <v>19140301</v>
      </c>
      <c r="C762">
        <v>19140331</v>
      </c>
      <c r="D762">
        <v>5</v>
      </c>
      <c r="E762">
        <v>633</v>
      </c>
      <c r="F762">
        <v>557</v>
      </c>
      <c r="G762">
        <v>840</v>
      </c>
      <c r="H762">
        <v>259</v>
      </c>
      <c r="I762">
        <v>403</v>
      </c>
      <c r="J762">
        <v>166</v>
      </c>
      <c r="K762">
        <v>-999</v>
      </c>
      <c r="L762">
        <v>-7</v>
      </c>
      <c r="M762">
        <v>-999</v>
      </c>
      <c r="N762">
        <v>5</v>
      </c>
      <c r="O762">
        <v>1243</v>
      </c>
      <c r="P762">
        <v>271</v>
      </c>
      <c r="Q762" s="2" t="s">
        <v>18</v>
      </c>
    </row>
    <row r="763" spans="1:17">
      <c r="A763">
        <v>691</v>
      </c>
      <c r="B763">
        <v>19140401</v>
      </c>
      <c r="C763">
        <v>19140430</v>
      </c>
      <c r="D763">
        <v>5</v>
      </c>
      <c r="E763">
        <v>406</v>
      </c>
      <c r="F763">
        <v>1034</v>
      </c>
      <c r="G763">
        <v>1483</v>
      </c>
      <c r="H763">
        <v>546</v>
      </c>
      <c r="I763">
        <v>332</v>
      </c>
      <c r="J763">
        <v>244</v>
      </c>
      <c r="K763">
        <v>-999</v>
      </c>
      <c r="L763">
        <v>8</v>
      </c>
      <c r="M763">
        <v>-999</v>
      </c>
      <c r="N763">
        <v>5</v>
      </c>
      <c r="O763">
        <v>392</v>
      </c>
      <c r="P763">
        <v>88</v>
      </c>
      <c r="Q763" s="2" t="s">
        <v>18</v>
      </c>
    </row>
    <row r="764" spans="1:17">
      <c r="A764">
        <v>691</v>
      </c>
      <c r="B764">
        <v>19140501</v>
      </c>
      <c r="C764">
        <v>19140531</v>
      </c>
      <c r="D764">
        <v>5</v>
      </c>
      <c r="E764">
        <v>489</v>
      </c>
      <c r="F764">
        <v>1155</v>
      </c>
      <c r="G764">
        <v>1558</v>
      </c>
      <c r="H764">
        <v>691</v>
      </c>
      <c r="I764">
        <v>315</v>
      </c>
      <c r="J764">
        <v>283</v>
      </c>
      <c r="K764">
        <v>-999</v>
      </c>
      <c r="L764">
        <v>9</v>
      </c>
      <c r="M764">
        <v>-999</v>
      </c>
      <c r="N764">
        <v>5</v>
      </c>
      <c r="O764">
        <v>629</v>
      </c>
      <c r="P764">
        <v>104</v>
      </c>
      <c r="Q764" s="2" t="s">
        <v>18</v>
      </c>
    </row>
    <row r="765" spans="1:17">
      <c r="A765">
        <v>691</v>
      </c>
      <c r="B765">
        <v>19140601</v>
      </c>
      <c r="C765">
        <v>19140630</v>
      </c>
      <c r="D765">
        <v>5</v>
      </c>
      <c r="E765">
        <v>505</v>
      </c>
      <c r="F765">
        <v>1528</v>
      </c>
      <c r="G765">
        <v>1947</v>
      </c>
      <c r="H765">
        <v>1080</v>
      </c>
      <c r="I765">
        <v>297</v>
      </c>
      <c r="J765">
        <v>268</v>
      </c>
      <c r="K765">
        <v>-999</v>
      </c>
      <c r="L765">
        <v>47</v>
      </c>
      <c r="M765">
        <v>-999</v>
      </c>
      <c r="N765">
        <v>5</v>
      </c>
      <c r="O765">
        <v>429</v>
      </c>
      <c r="P765">
        <v>119</v>
      </c>
      <c r="Q765" s="2" t="s">
        <v>18</v>
      </c>
    </row>
    <row r="766" spans="1:17">
      <c r="A766">
        <v>691</v>
      </c>
      <c r="B766">
        <v>19140701</v>
      </c>
      <c r="C766">
        <v>19140731</v>
      </c>
      <c r="D766">
        <v>5</v>
      </c>
      <c r="E766">
        <v>463</v>
      </c>
      <c r="F766">
        <v>1911</v>
      </c>
      <c r="G766">
        <v>2355</v>
      </c>
      <c r="H766">
        <v>1450</v>
      </c>
      <c r="I766">
        <v>285</v>
      </c>
      <c r="J766">
        <v>302</v>
      </c>
      <c r="K766">
        <v>-999</v>
      </c>
      <c r="L766">
        <v>98</v>
      </c>
      <c r="M766">
        <v>-999</v>
      </c>
      <c r="N766">
        <v>5</v>
      </c>
      <c r="O766">
        <v>910</v>
      </c>
      <c r="P766">
        <v>212</v>
      </c>
      <c r="Q766" s="2" t="s">
        <v>18</v>
      </c>
    </row>
    <row r="767" spans="1:17">
      <c r="A767">
        <v>691</v>
      </c>
      <c r="B767">
        <v>19140801</v>
      </c>
      <c r="C767">
        <v>19140831</v>
      </c>
      <c r="D767">
        <v>5</v>
      </c>
      <c r="E767">
        <v>366</v>
      </c>
      <c r="F767">
        <v>1812</v>
      </c>
      <c r="G767">
        <v>2231</v>
      </c>
      <c r="H767">
        <v>1345</v>
      </c>
      <c r="I767">
        <v>243</v>
      </c>
      <c r="J767">
        <v>277</v>
      </c>
      <c r="K767">
        <v>-999</v>
      </c>
      <c r="L767">
        <v>96</v>
      </c>
      <c r="M767">
        <v>-999</v>
      </c>
      <c r="N767">
        <v>5</v>
      </c>
      <c r="O767">
        <v>589</v>
      </c>
      <c r="P767">
        <v>279</v>
      </c>
      <c r="Q767" s="2" t="s">
        <v>18</v>
      </c>
    </row>
    <row r="768" spans="1:17">
      <c r="A768">
        <v>691</v>
      </c>
      <c r="B768">
        <v>19140901</v>
      </c>
      <c r="C768">
        <v>19140930</v>
      </c>
      <c r="D768">
        <v>5</v>
      </c>
      <c r="E768">
        <v>372</v>
      </c>
      <c r="F768">
        <v>1364</v>
      </c>
      <c r="G768">
        <v>1780</v>
      </c>
      <c r="H768">
        <v>952</v>
      </c>
      <c r="I768">
        <v>355</v>
      </c>
      <c r="J768">
        <v>277</v>
      </c>
      <c r="K768">
        <v>-999</v>
      </c>
      <c r="L768">
        <v>51</v>
      </c>
      <c r="M768">
        <v>-999</v>
      </c>
      <c r="N768">
        <v>5</v>
      </c>
      <c r="O768">
        <v>629</v>
      </c>
      <c r="P768">
        <v>203</v>
      </c>
      <c r="Q768" s="2" t="s">
        <v>18</v>
      </c>
    </row>
    <row r="769" spans="1:17">
      <c r="A769">
        <v>691</v>
      </c>
      <c r="B769">
        <v>19141001</v>
      </c>
      <c r="C769">
        <v>19141031</v>
      </c>
      <c r="D769">
        <v>5</v>
      </c>
      <c r="E769">
        <v>627</v>
      </c>
      <c r="F769">
        <v>964</v>
      </c>
      <c r="G769">
        <v>1198</v>
      </c>
      <c r="H769">
        <v>748</v>
      </c>
      <c r="I769">
        <v>347</v>
      </c>
      <c r="J769">
        <v>168</v>
      </c>
      <c r="K769">
        <v>-999</v>
      </c>
      <c r="L769">
        <v>32</v>
      </c>
      <c r="M769">
        <v>-999</v>
      </c>
      <c r="N769">
        <v>5</v>
      </c>
      <c r="O769">
        <v>445</v>
      </c>
      <c r="P769">
        <v>96</v>
      </c>
      <c r="Q769" s="2" t="s">
        <v>18</v>
      </c>
    </row>
    <row r="770" spans="1:17">
      <c r="A770">
        <v>691</v>
      </c>
      <c r="B770">
        <v>19141101</v>
      </c>
      <c r="C770">
        <v>19141130</v>
      </c>
      <c r="D770">
        <v>5</v>
      </c>
      <c r="E770">
        <v>640</v>
      </c>
      <c r="F770">
        <v>489</v>
      </c>
      <c r="G770">
        <v>650</v>
      </c>
      <c r="H770">
        <v>317</v>
      </c>
      <c r="I770">
        <v>362</v>
      </c>
      <c r="J770">
        <v>113</v>
      </c>
      <c r="K770">
        <v>-999</v>
      </c>
      <c r="L770">
        <v>-31</v>
      </c>
      <c r="M770">
        <v>-999</v>
      </c>
      <c r="N770">
        <v>5</v>
      </c>
      <c r="O770">
        <v>452</v>
      </c>
      <c r="P770">
        <v>132</v>
      </c>
      <c r="Q770" s="2" t="s">
        <v>18</v>
      </c>
    </row>
    <row r="771" spans="1:17">
      <c r="A771">
        <v>691</v>
      </c>
      <c r="B771">
        <v>19141201</v>
      </c>
      <c r="C771">
        <v>19141231</v>
      </c>
      <c r="D771">
        <v>5</v>
      </c>
      <c r="E771">
        <v>560</v>
      </c>
      <c r="F771">
        <v>479</v>
      </c>
      <c r="G771">
        <v>684</v>
      </c>
      <c r="H771">
        <v>278</v>
      </c>
      <c r="I771">
        <v>425</v>
      </c>
      <c r="J771">
        <v>133</v>
      </c>
      <c r="K771">
        <v>-999</v>
      </c>
      <c r="L771">
        <v>-54</v>
      </c>
      <c r="M771">
        <v>-999</v>
      </c>
      <c r="N771">
        <v>5</v>
      </c>
      <c r="O771">
        <v>545</v>
      </c>
      <c r="P771">
        <v>225</v>
      </c>
      <c r="Q771" s="2" t="s">
        <v>18</v>
      </c>
    </row>
    <row r="772" spans="1:17">
      <c r="A772">
        <v>691</v>
      </c>
      <c r="B772">
        <v>19150101</v>
      </c>
      <c r="C772">
        <v>19150131</v>
      </c>
      <c r="D772">
        <v>5</v>
      </c>
      <c r="E772">
        <v>644</v>
      </c>
      <c r="F772">
        <v>164</v>
      </c>
      <c r="G772">
        <v>343</v>
      </c>
      <c r="H772">
        <v>-38</v>
      </c>
      <c r="I772">
        <v>368</v>
      </c>
      <c r="J772">
        <v>90</v>
      </c>
      <c r="K772">
        <v>-999</v>
      </c>
      <c r="L772">
        <v>-78</v>
      </c>
      <c r="M772">
        <v>-999</v>
      </c>
      <c r="N772">
        <v>5</v>
      </c>
      <c r="O772">
        <v>819</v>
      </c>
      <c r="P772">
        <v>166</v>
      </c>
      <c r="Q772" s="2" t="s">
        <v>18</v>
      </c>
    </row>
    <row r="773" spans="1:17">
      <c r="A773">
        <v>691</v>
      </c>
      <c r="B773">
        <v>19150201</v>
      </c>
      <c r="C773">
        <v>19150228</v>
      </c>
      <c r="D773">
        <v>5</v>
      </c>
      <c r="E773">
        <v>571</v>
      </c>
      <c r="F773">
        <v>217</v>
      </c>
      <c r="G773">
        <v>468</v>
      </c>
      <c r="H773">
        <v>-23</v>
      </c>
      <c r="I773">
        <v>359</v>
      </c>
      <c r="J773">
        <v>95</v>
      </c>
      <c r="K773">
        <v>-999</v>
      </c>
      <c r="L773">
        <v>-64</v>
      </c>
      <c r="M773">
        <v>-999</v>
      </c>
      <c r="N773">
        <v>5</v>
      </c>
      <c r="O773">
        <v>316</v>
      </c>
      <c r="P773">
        <v>91</v>
      </c>
      <c r="Q773" s="2" t="s">
        <v>18</v>
      </c>
    </row>
    <row r="774" spans="1:17">
      <c r="A774">
        <v>691</v>
      </c>
      <c r="B774">
        <v>19150301</v>
      </c>
      <c r="C774">
        <v>19150331</v>
      </c>
      <c r="D774">
        <v>5</v>
      </c>
      <c r="E774">
        <v>625</v>
      </c>
      <c r="F774">
        <v>263</v>
      </c>
      <c r="G774">
        <v>537</v>
      </c>
      <c r="H774">
        <v>24</v>
      </c>
      <c r="I774">
        <v>359</v>
      </c>
      <c r="J774">
        <v>151</v>
      </c>
      <c r="K774">
        <v>-999</v>
      </c>
      <c r="L774">
        <v>-48</v>
      </c>
      <c r="M774">
        <v>-999</v>
      </c>
      <c r="N774">
        <v>5</v>
      </c>
      <c r="O774">
        <v>876</v>
      </c>
      <c r="P774">
        <v>195</v>
      </c>
      <c r="Q774" s="2" t="s">
        <v>18</v>
      </c>
    </row>
    <row r="775" spans="1:17">
      <c r="A775">
        <v>691</v>
      </c>
      <c r="B775">
        <v>19150401</v>
      </c>
      <c r="C775">
        <v>19150430</v>
      </c>
      <c r="D775">
        <v>5</v>
      </c>
      <c r="E775">
        <v>433</v>
      </c>
      <c r="F775">
        <v>745</v>
      </c>
      <c r="G775">
        <v>1170</v>
      </c>
      <c r="H775">
        <v>303</v>
      </c>
      <c r="I775">
        <v>291</v>
      </c>
      <c r="J775">
        <v>210</v>
      </c>
      <c r="K775">
        <v>-999</v>
      </c>
      <c r="L775">
        <v>-10</v>
      </c>
      <c r="M775">
        <v>-999</v>
      </c>
      <c r="N775">
        <v>5</v>
      </c>
      <c r="O775">
        <v>381</v>
      </c>
      <c r="P775">
        <v>147</v>
      </c>
      <c r="Q775" s="2" t="s">
        <v>18</v>
      </c>
    </row>
    <row r="776" spans="1:17">
      <c r="A776">
        <v>691</v>
      </c>
      <c r="B776">
        <v>19150501</v>
      </c>
      <c r="C776">
        <v>19150531</v>
      </c>
      <c r="D776">
        <v>5</v>
      </c>
      <c r="E776">
        <v>396</v>
      </c>
      <c r="F776">
        <v>1217</v>
      </c>
      <c r="G776">
        <v>1726</v>
      </c>
      <c r="H776">
        <v>655</v>
      </c>
      <c r="I776">
        <v>350</v>
      </c>
      <c r="J776">
        <v>252</v>
      </c>
      <c r="K776">
        <v>-999</v>
      </c>
      <c r="L776">
        <v>2</v>
      </c>
      <c r="M776">
        <v>-999</v>
      </c>
      <c r="N776">
        <v>5</v>
      </c>
      <c r="O776">
        <v>421</v>
      </c>
      <c r="P776">
        <v>134</v>
      </c>
      <c r="Q776" s="2" t="s">
        <v>18</v>
      </c>
    </row>
    <row r="777" spans="1:17">
      <c r="A777">
        <v>691</v>
      </c>
      <c r="B777">
        <v>19150601</v>
      </c>
      <c r="C777">
        <v>19150630</v>
      </c>
      <c r="D777">
        <v>5</v>
      </c>
      <c r="E777">
        <v>356</v>
      </c>
      <c r="F777">
        <v>1700</v>
      </c>
      <c r="G777">
        <v>2225</v>
      </c>
      <c r="H777">
        <v>1095</v>
      </c>
      <c r="I777">
        <v>284</v>
      </c>
      <c r="J777">
        <v>320</v>
      </c>
      <c r="K777">
        <v>-999</v>
      </c>
      <c r="L777">
        <v>45</v>
      </c>
      <c r="M777">
        <v>-999</v>
      </c>
      <c r="N777">
        <v>5</v>
      </c>
      <c r="O777">
        <v>341</v>
      </c>
      <c r="P777">
        <v>175</v>
      </c>
      <c r="Q777" s="2" t="s">
        <v>18</v>
      </c>
    </row>
    <row r="778" spans="1:17">
      <c r="A778">
        <v>691</v>
      </c>
      <c r="B778">
        <v>19150701</v>
      </c>
      <c r="C778">
        <v>19150731</v>
      </c>
      <c r="D778">
        <v>5</v>
      </c>
      <c r="E778">
        <v>515</v>
      </c>
      <c r="F778">
        <v>1622</v>
      </c>
      <c r="G778">
        <v>2032</v>
      </c>
      <c r="H778">
        <v>1238</v>
      </c>
      <c r="I778">
        <v>356</v>
      </c>
      <c r="J778">
        <v>305</v>
      </c>
      <c r="K778">
        <v>-999</v>
      </c>
      <c r="L778">
        <v>97</v>
      </c>
      <c r="M778">
        <v>-999</v>
      </c>
      <c r="N778">
        <v>5</v>
      </c>
      <c r="O778">
        <v>751</v>
      </c>
      <c r="P778">
        <v>114</v>
      </c>
      <c r="Q778" s="2" t="s">
        <v>18</v>
      </c>
    </row>
    <row r="779" spans="1:17">
      <c r="A779">
        <v>691</v>
      </c>
      <c r="B779">
        <v>19150801</v>
      </c>
      <c r="C779">
        <v>19150831</v>
      </c>
      <c r="D779">
        <v>5</v>
      </c>
      <c r="E779">
        <v>566</v>
      </c>
      <c r="F779">
        <v>1557</v>
      </c>
      <c r="G779">
        <v>1914</v>
      </c>
      <c r="H779">
        <v>1201</v>
      </c>
      <c r="I779">
        <v>266</v>
      </c>
      <c r="J779">
        <v>238</v>
      </c>
      <c r="K779">
        <v>-999</v>
      </c>
      <c r="L779">
        <v>79</v>
      </c>
      <c r="M779">
        <v>-999</v>
      </c>
      <c r="N779">
        <v>5</v>
      </c>
      <c r="O779">
        <v>928</v>
      </c>
      <c r="P779">
        <v>237</v>
      </c>
      <c r="Q779" s="2" t="s">
        <v>18</v>
      </c>
    </row>
    <row r="780" spans="1:17">
      <c r="A780">
        <v>691</v>
      </c>
      <c r="B780">
        <v>19150901</v>
      </c>
      <c r="C780">
        <v>19150930</v>
      </c>
      <c r="D780">
        <v>5</v>
      </c>
      <c r="E780">
        <v>400</v>
      </c>
      <c r="F780">
        <v>1326</v>
      </c>
      <c r="G780">
        <v>1755</v>
      </c>
      <c r="H780">
        <v>866</v>
      </c>
      <c r="I780">
        <v>303</v>
      </c>
      <c r="J780">
        <v>246</v>
      </c>
      <c r="K780">
        <v>-999</v>
      </c>
      <c r="L780">
        <v>15</v>
      </c>
      <c r="M780">
        <v>-999</v>
      </c>
      <c r="N780">
        <v>5</v>
      </c>
      <c r="O780">
        <v>417</v>
      </c>
      <c r="P780">
        <v>109</v>
      </c>
      <c r="Q780" s="2" t="s">
        <v>18</v>
      </c>
    </row>
    <row r="781" spans="1:17">
      <c r="A781">
        <v>691</v>
      </c>
      <c r="B781">
        <v>19151001</v>
      </c>
      <c r="C781">
        <v>19151031</v>
      </c>
      <c r="D781">
        <v>5</v>
      </c>
      <c r="E781">
        <v>622</v>
      </c>
      <c r="F781">
        <v>693</v>
      </c>
      <c r="G781">
        <v>955</v>
      </c>
      <c r="H781">
        <v>456</v>
      </c>
      <c r="I781">
        <v>294</v>
      </c>
      <c r="J781">
        <v>149</v>
      </c>
      <c r="K781">
        <v>-999</v>
      </c>
      <c r="L781">
        <v>-31</v>
      </c>
      <c r="M781">
        <v>-999</v>
      </c>
      <c r="N781">
        <v>5</v>
      </c>
      <c r="O781">
        <v>56</v>
      </c>
      <c r="P781">
        <v>22</v>
      </c>
      <c r="Q781" s="2" t="s">
        <v>18</v>
      </c>
    </row>
    <row r="782" spans="1:17">
      <c r="A782">
        <v>691</v>
      </c>
      <c r="B782">
        <v>19151101</v>
      </c>
      <c r="C782">
        <v>19151130</v>
      </c>
      <c r="D782">
        <v>5</v>
      </c>
      <c r="E782">
        <v>610</v>
      </c>
      <c r="F782">
        <v>281</v>
      </c>
      <c r="G782">
        <v>500</v>
      </c>
      <c r="H782">
        <v>52</v>
      </c>
      <c r="I782">
        <v>357</v>
      </c>
      <c r="J782">
        <v>122</v>
      </c>
      <c r="K782">
        <v>-999</v>
      </c>
      <c r="L782">
        <v>-84</v>
      </c>
      <c r="M782">
        <v>-999</v>
      </c>
      <c r="N782">
        <v>5</v>
      </c>
      <c r="O782">
        <v>467</v>
      </c>
      <c r="P782">
        <v>100</v>
      </c>
      <c r="Q782" s="2" t="s">
        <v>18</v>
      </c>
    </row>
    <row r="783" spans="1:17">
      <c r="A783">
        <v>691</v>
      </c>
      <c r="B783">
        <v>19151201</v>
      </c>
      <c r="C783">
        <v>19151231</v>
      </c>
      <c r="D783">
        <v>5</v>
      </c>
      <c r="E783">
        <v>675</v>
      </c>
      <c r="F783">
        <v>381</v>
      </c>
      <c r="G783">
        <v>636</v>
      </c>
      <c r="H783">
        <v>172</v>
      </c>
      <c r="I783">
        <v>399</v>
      </c>
      <c r="J783">
        <v>140</v>
      </c>
      <c r="K783">
        <v>-999</v>
      </c>
      <c r="L783">
        <v>-68</v>
      </c>
      <c r="M783">
        <v>-999</v>
      </c>
      <c r="N783">
        <v>5</v>
      </c>
      <c r="O783">
        <v>1125</v>
      </c>
      <c r="P783">
        <v>218</v>
      </c>
      <c r="Q783" s="2" t="s">
        <v>18</v>
      </c>
    </row>
    <row r="784" spans="1:17">
      <c r="A784">
        <v>691</v>
      </c>
      <c r="B784">
        <v>19160101</v>
      </c>
      <c r="C784">
        <v>19160131</v>
      </c>
      <c r="D784">
        <v>5</v>
      </c>
      <c r="E784">
        <v>576</v>
      </c>
      <c r="F784">
        <v>500</v>
      </c>
      <c r="G784">
        <v>726</v>
      </c>
      <c r="H784">
        <v>265</v>
      </c>
      <c r="I784">
        <v>470</v>
      </c>
      <c r="J784">
        <v>112</v>
      </c>
      <c r="K784">
        <v>-999</v>
      </c>
      <c r="L784">
        <v>-33</v>
      </c>
      <c r="M784">
        <v>-999</v>
      </c>
      <c r="N784">
        <v>5</v>
      </c>
      <c r="O784">
        <v>1036</v>
      </c>
      <c r="P784">
        <v>167</v>
      </c>
      <c r="Q784" s="2" t="s">
        <v>18</v>
      </c>
    </row>
    <row r="785" spans="1:17">
      <c r="A785">
        <v>691</v>
      </c>
      <c r="B785">
        <v>19160201</v>
      </c>
      <c r="C785">
        <v>19160229</v>
      </c>
      <c r="D785">
        <v>5</v>
      </c>
      <c r="E785">
        <v>525</v>
      </c>
      <c r="F785">
        <v>171</v>
      </c>
      <c r="G785">
        <v>438</v>
      </c>
      <c r="H785">
        <v>-72</v>
      </c>
      <c r="I785">
        <v>378</v>
      </c>
      <c r="J785">
        <v>100</v>
      </c>
      <c r="K785">
        <v>-999</v>
      </c>
      <c r="L785">
        <v>-50</v>
      </c>
      <c r="M785">
        <v>-999</v>
      </c>
      <c r="N785">
        <v>5</v>
      </c>
      <c r="O785">
        <v>499</v>
      </c>
      <c r="P785">
        <v>172</v>
      </c>
      <c r="Q785" s="2" t="s">
        <v>18</v>
      </c>
    </row>
    <row r="786" spans="1:17">
      <c r="A786">
        <v>691</v>
      </c>
      <c r="B786">
        <v>19160301</v>
      </c>
      <c r="C786">
        <v>19160331</v>
      </c>
      <c r="D786">
        <v>5</v>
      </c>
      <c r="E786">
        <v>675</v>
      </c>
      <c r="F786">
        <v>330</v>
      </c>
      <c r="G786">
        <v>572</v>
      </c>
      <c r="H786">
        <v>121</v>
      </c>
      <c r="I786">
        <v>367</v>
      </c>
      <c r="J786">
        <v>125</v>
      </c>
      <c r="K786">
        <v>-999</v>
      </c>
      <c r="L786">
        <v>-25</v>
      </c>
      <c r="M786">
        <v>-999</v>
      </c>
      <c r="N786">
        <v>5</v>
      </c>
      <c r="O786">
        <v>439</v>
      </c>
      <c r="P786">
        <v>66</v>
      </c>
      <c r="Q786" s="2" t="s">
        <v>18</v>
      </c>
    </row>
    <row r="787" spans="1:17">
      <c r="A787">
        <v>691</v>
      </c>
      <c r="B787">
        <v>19160401</v>
      </c>
      <c r="C787">
        <v>19160430</v>
      </c>
      <c r="D787">
        <v>5</v>
      </c>
      <c r="E787">
        <v>446</v>
      </c>
      <c r="F787">
        <v>888</v>
      </c>
      <c r="G787">
        <v>1285</v>
      </c>
      <c r="H787">
        <v>459</v>
      </c>
      <c r="I787">
        <v>338</v>
      </c>
      <c r="J787">
        <v>209</v>
      </c>
      <c r="K787">
        <v>-999</v>
      </c>
      <c r="L787">
        <v>14</v>
      </c>
      <c r="M787">
        <v>-999</v>
      </c>
      <c r="N787">
        <v>5</v>
      </c>
      <c r="O787">
        <v>479</v>
      </c>
      <c r="P787">
        <v>94</v>
      </c>
      <c r="Q787" s="2" t="s">
        <v>18</v>
      </c>
    </row>
    <row r="788" spans="1:17">
      <c r="A788">
        <v>691</v>
      </c>
      <c r="B788">
        <v>19160501</v>
      </c>
      <c r="C788">
        <v>19160531</v>
      </c>
      <c r="D788">
        <v>5</v>
      </c>
      <c r="E788">
        <v>534</v>
      </c>
      <c r="F788">
        <v>1317</v>
      </c>
      <c r="G788">
        <v>1783</v>
      </c>
      <c r="H788">
        <v>874</v>
      </c>
      <c r="I788">
        <v>321</v>
      </c>
      <c r="J788">
        <v>285</v>
      </c>
      <c r="K788">
        <v>-999</v>
      </c>
      <c r="L788">
        <v>30</v>
      </c>
      <c r="M788">
        <v>-999</v>
      </c>
      <c r="N788">
        <v>5</v>
      </c>
      <c r="O788">
        <v>774</v>
      </c>
      <c r="P788">
        <v>146</v>
      </c>
      <c r="Q788" s="2" t="s">
        <v>18</v>
      </c>
    </row>
    <row r="789" spans="1:17">
      <c r="A789">
        <v>691</v>
      </c>
      <c r="B789">
        <v>19160601</v>
      </c>
      <c r="C789">
        <v>19160630</v>
      </c>
      <c r="D789">
        <v>5</v>
      </c>
      <c r="E789">
        <v>600</v>
      </c>
      <c r="F789">
        <v>1291</v>
      </c>
      <c r="G789">
        <v>1654</v>
      </c>
      <c r="H789">
        <v>915</v>
      </c>
      <c r="I789">
        <v>334</v>
      </c>
      <c r="J789">
        <v>260</v>
      </c>
      <c r="K789">
        <v>-999</v>
      </c>
      <c r="L789">
        <v>50</v>
      </c>
      <c r="M789">
        <v>-999</v>
      </c>
      <c r="N789">
        <v>5</v>
      </c>
      <c r="O789">
        <v>706</v>
      </c>
      <c r="P789">
        <v>147</v>
      </c>
      <c r="Q789" s="2" t="s">
        <v>18</v>
      </c>
    </row>
    <row r="790" spans="1:17">
      <c r="A790">
        <v>691</v>
      </c>
      <c r="B790">
        <v>19160701</v>
      </c>
      <c r="C790">
        <v>19160731</v>
      </c>
      <c r="D790">
        <v>5</v>
      </c>
      <c r="E790">
        <v>613</v>
      </c>
      <c r="F790">
        <v>1604</v>
      </c>
      <c r="G790">
        <v>1945</v>
      </c>
      <c r="H790">
        <v>1236</v>
      </c>
      <c r="I790">
        <v>288</v>
      </c>
      <c r="J790">
        <v>260</v>
      </c>
      <c r="K790">
        <v>-999</v>
      </c>
      <c r="L790">
        <v>94</v>
      </c>
      <c r="M790">
        <v>-999</v>
      </c>
      <c r="N790">
        <v>5</v>
      </c>
      <c r="O790">
        <v>524</v>
      </c>
      <c r="P790">
        <v>143</v>
      </c>
      <c r="Q790" s="2" t="s">
        <v>18</v>
      </c>
    </row>
    <row r="791" spans="1:17">
      <c r="A791">
        <v>691</v>
      </c>
      <c r="B791">
        <v>19160801</v>
      </c>
      <c r="C791">
        <v>19160831</v>
      </c>
      <c r="D791">
        <v>5</v>
      </c>
      <c r="E791">
        <v>568</v>
      </c>
      <c r="F791">
        <v>1628</v>
      </c>
      <c r="G791">
        <v>2024</v>
      </c>
      <c r="H791">
        <v>1288</v>
      </c>
      <c r="I791">
        <v>306</v>
      </c>
      <c r="J791">
        <v>252</v>
      </c>
      <c r="K791">
        <v>-999</v>
      </c>
      <c r="L791">
        <v>102</v>
      </c>
      <c r="M791">
        <v>-999</v>
      </c>
      <c r="N791">
        <v>5</v>
      </c>
      <c r="O791">
        <v>601</v>
      </c>
      <c r="P791">
        <v>150</v>
      </c>
      <c r="Q791" s="2" t="s">
        <v>18</v>
      </c>
    </row>
    <row r="792" spans="1:17">
      <c r="A792">
        <v>691</v>
      </c>
      <c r="B792">
        <v>19160901</v>
      </c>
      <c r="C792">
        <v>19160930</v>
      </c>
      <c r="D792">
        <v>5</v>
      </c>
      <c r="E792">
        <v>427</v>
      </c>
      <c r="F792">
        <v>1279</v>
      </c>
      <c r="G792">
        <v>1673</v>
      </c>
      <c r="H792">
        <v>880</v>
      </c>
      <c r="I792">
        <v>304</v>
      </c>
      <c r="J792">
        <v>210</v>
      </c>
      <c r="K792">
        <v>-999</v>
      </c>
      <c r="L792">
        <v>51</v>
      </c>
      <c r="M792">
        <v>-999</v>
      </c>
      <c r="N792">
        <v>5</v>
      </c>
      <c r="O792">
        <v>381</v>
      </c>
      <c r="P792">
        <v>96</v>
      </c>
      <c r="Q792" s="2" t="s">
        <v>18</v>
      </c>
    </row>
    <row r="793" spans="1:17">
      <c r="A793">
        <v>691</v>
      </c>
      <c r="B793">
        <v>19161001</v>
      </c>
      <c r="C793">
        <v>19161031</v>
      </c>
      <c r="D793">
        <v>5</v>
      </c>
      <c r="E793">
        <v>521</v>
      </c>
      <c r="F793">
        <v>936</v>
      </c>
      <c r="G793">
        <v>1245</v>
      </c>
      <c r="H793">
        <v>621</v>
      </c>
      <c r="I793">
        <v>419</v>
      </c>
      <c r="J793">
        <v>190</v>
      </c>
      <c r="K793">
        <v>-999</v>
      </c>
      <c r="L793">
        <v>-28</v>
      </c>
      <c r="M793">
        <v>-999</v>
      </c>
      <c r="N793">
        <v>5</v>
      </c>
      <c r="O793">
        <v>595</v>
      </c>
      <c r="P793">
        <v>132</v>
      </c>
      <c r="Q793" s="2" t="s">
        <v>18</v>
      </c>
    </row>
    <row r="794" spans="1:17">
      <c r="A794">
        <v>691</v>
      </c>
      <c r="B794">
        <v>19161101</v>
      </c>
      <c r="C794">
        <v>19161130</v>
      </c>
      <c r="D794">
        <v>5</v>
      </c>
      <c r="E794">
        <v>564</v>
      </c>
      <c r="F794">
        <v>557</v>
      </c>
      <c r="G794">
        <v>787</v>
      </c>
      <c r="H794">
        <v>335</v>
      </c>
      <c r="I794">
        <v>381</v>
      </c>
      <c r="J794">
        <v>154</v>
      </c>
      <c r="K794">
        <v>-999</v>
      </c>
      <c r="L794">
        <v>-40</v>
      </c>
      <c r="M794">
        <v>-999</v>
      </c>
      <c r="N794">
        <v>5</v>
      </c>
      <c r="O794">
        <v>714</v>
      </c>
      <c r="P794">
        <v>243</v>
      </c>
      <c r="Q794" s="2" t="s">
        <v>18</v>
      </c>
    </row>
    <row r="795" spans="1:17">
      <c r="A795">
        <v>691</v>
      </c>
      <c r="B795">
        <v>19161201</v>
      </c>
      <c r="C795">
        <v>19161231</v>
      </c>
      <c r="D795">
        <v>5</v>
      </c>
      <c r="E795">
        <v>710</v>
      </c>
      <c r="F795">
        <v>233</v>
      </c>
      <c r="G795">
        <v>406</v>
      </c>
      <c r="H795">
        <v>61</v>
      </c>
      <c r="I795">
        <v>357</v>
      </c>
      <c r="J795">
        <v>111</v>
      </c>
      <c r="K795">
        <v>-999</v>
      </c>
      <c r="L795">
        <v>-44</v>
      </c>
      <c r="M795">
        <v>-999</v>
      </c>
      <c r="N795">
        <v>5</v>
      </c>
      <c r="O795">
        <v>687</v>
      </c>
      <c r="P795">
        <v>113</v>
      </c>
      <c r="Q795" s="2" t="s">
        <v>18</v>
      </c>
    </row>
    <row r="796" spans="1:17">
      <c r="A796">
        <v>691</v>
      </c>
      <c r="B796">
        <v>19170101</v>
      </c>
      <c r="C796">
        <v>19170131</v>
      </c>
      <c r="D796">
        <v>5</v>
      </c>
      <c r="E796">
        <v>657</v>
      </c>
      <c r="F796">
        <v>-103</v>
      </c>
      <c r="G796">
        <v>71</v>
      </c>
      <c r="H796">
        <v>-282</v>
      </c>
      <c r="I796">
        <v>373</v>
      </c>
      <c r="J796">
        <v>98</v>
      </c>
      <c r="K796">
        <v>-999</v>
      </c>
      <c r="L796">
        <v>-120</v>
      </c>
      <c r="M796">
        <v>-999</v>
      </c>
      <c r="N796">
        <v>5</v>
      </c>
      <c r="O796">
        <v>337</v>
      </c>
      <c r="P796">
        <v>87</v>
      </c>
      <c r="Q796" s="2" t="s">
        <v>18</v>
      </c>
    </row>
    <row r="797" spans="1:17">
      <c r="A797">
        <v>691</v>
      </c>
      <c r="B797">
        <v>19170201</v>
      </c>
      <c r="C797">
        <v>19170228</v>
      </c>
      <c r="D797">
        <v>5</v>
      </c>
      <c r="E797">
        <v>576</v>
      </c>
      <c r="F797">
        <v>-176</v>
      </c>
      <c r="G797">
        <v>54</v>
      </c>
      <c r="H797">
        <v>-432</v>
      </c>
      <c r="I797">
        <v>249</v>
      </c>
      <c r="J797">
        <v>54</v>
      </c>
      <c r="K797">
        <v>-999</v>
      </c>
      <c r="L797">
        <v>-151</v>
      </c>
      <c r="M797">
        <v>-999</v>
      </c>
      <c r="N797">
        <v>5</v>
      </c>
      <c r="O797">
        <v>82</v>
      </c>
      <c r="P797">
        <v>25</v>
      </c>
      <c r="Q797" s="2" t="s">
        <v>18</v>
      </c>
    </row>
    <row r="798" spans="1:17">
      <c r="A798">
        <v>691</v>
      </c>
      <c r="B798">
        <v>19170301</v>
      </c>
      <c r="C798">
        <v>19170331</v>
      </c>
      <c r="D798">
        <v>5</v>
      </c>
      <c r="E798">
        <v>555</v>
      </c>
      <c r="F798">
        <v>50</v>
      </c>
      <c r="G798">
        <v>354</v>
      </c>
      <c r="H798">
        <v>-219</v>
      </c>
      <c r="I798">
        <v>379</v>
      </c>
      <c r="J798">
        <v>96</v>
      </c>
      <c r="K798">
        <v>-999</v>
      </c>
      <c r="L798">
        <v>-98</v>
      </c>
      <c r="M798">
        <v>-999</v>
      </c>
      <c r="N798">
        <v>5</v>
      </c>
      <c r="O798">
        <v>262</v>
      </c>
      <c r="P798">
        <v>56</v>
      </c>
      <c r="Q798" s="2" t="s">
        <v>18</v>
      </c>
    </row>
    <row r="799" spans="1:17">
      <c r="A799">
        <v>691</v>
      </c>
      <c r="B799">
        <v>19170401</v>
      </c>
      <c r="C799">
        <v>19170430</v>
      </c>
      <c r="D799">
        <v>5</v>
      </c>
      <c r="E799">
        <v>601</v>
      </c>
      <c r="F799">
        <v>457</v>
      </c>
      <c r="G799">
        <v>801</v>
      </c>
      <c r="H799">
        <v>152</v>
      </c>
      <c r="I799">
        <v>418</v>
      </c>
      <c r="J799">
        <v>148</v>
      </c>
      <c r="K799">
        <v>-999</v>
      </c>
      <c r="L799">
        <v>-31</v>
      </c>
      <c r="M799">
        <v>-999</v>
      </c>
      <c r="N799">
        <v>5</v>
      </c>
      <c r="O799">
        <v>355</v>
      </c>
      <c r="P799">
        <v>77</v>
      </c>
      <c r="Q799" s="2" t="s">
        <v>18</v>
      </c>
    </row>
    <row r="800" spans="1:17">
      <c r="A800">
        <v>691</v>
      </c>
      <c r="B800">
        <v>19170501</v>
      </c>
      <c r="C800">
        <v>19170531</v>
      </c>
      <c r="D800">
        <v>5</v>
      </c>
      <c r="E800">
        <v>319</v>
      </c>
      <c r="F800">
        <v>1524</v>
      </c>
      <c r="G800">
        <v>2094</v>
      </c>
      <c r="H800">
        <v>837</v>
      </c>
      <c r="I800">
        <v>365</v>
      </c>
      <c r="J800">
        <v>261</v>
      </c>
      <c r="K800">
        <v>-999</v>
      </c>
      <c r="L800">
        <v>16</v>
      </c>
      <c r="M800">
        <v>-999</v>
      </c>
      <c r="N800">
        <v>5</v>
      </c>
      <c r="O800">
        <v>169</v>
      </c>
      <c r="P800">
        <v>97</v>
      </c>
      <c r="Q800" s="2" t="s">
        <v>18</v>
      </c>
    </row>
    <row r="801" spans="1:17">
      <c r="A801">
        <v>691</v>
      </c>
      <c r="B801">
        <v>19170601</v>
      </c>
      <c r="C801">
        <v>19170630</v>
      </c>
      <c r="D801">
        <v>5</v>
      </c>
      <c r="E801">
        <v>350</v>
      </c>
      <c r="F801">
        <v>2015</v>
      </c>
      <c r="G801">
        <v>2576</v>
      </c>
      <c r="H801">
        <v>1377</v>
      </c>
      <c r="I801">
        <v>316</v>
      </c>
      <c r="J801">
        <v>324</v>
      </c>
      <c r="K801">
        <v>-999</v>
      </c>
      <c r="L801">
        <v>90</v>
      </c>
      <c r="M801">
        <v>-999</v>
      </c>
      <c r="N801">
        <v>5</v>
      </c>
      <c r="O801">
        <v>282</v>
      </c>
      <c r="P801">
        <v>158</v>
      </c>
      <c r="Q801" s="2" t="s">
        <v>18</v>
      </c>
    </row>
    <row r="802" spans="1:17">
      <c r="A802">
        <v>691</v>
      </c>
      <c r="B802">
        <v>19170701</v>
      </c>
      <c r="C802">
        <v>19170731</v>
      </c>
      <c r="D802">
        <v>5</v>
      </c>
      <c r="E802">
        <v>503</v>
      </c>
      <c r="F802">
        <v>1775</v>
      </c>
      <c r="G802">
        <v>2212</v>
      </c>
      <c r="H802">
        <v>1309</v>
      </c>
      <c r="I802">
        <v>354</v>
      </c>
      <c r="J802">
        <v>271</v>
      </c>
      <c r="K802">
        <v>-999</v>
      </c>
      <c r="L802">
        <v>71</v>
      </c>
      <c r="M802">
        <v>-999</v>
      </c>
      <c r="N802">
        <v>5</v>
      </c>
      <c r="O802">
        <v>621</v>
      </c>
      <c r="P802">
        <v>147</v>
      </c>
      <c r="Q802" s="2" t="s">
        <v>18</v>
      </c>
    </row>
    <row r="803" spans="1:17">
      <c r="A803">
        <v>691</v>
      </c>
      <c r="B803">
        <v>19170801</v>
      </c>
      <c r="C803">
        <v>19170831</v>
      </c>
      <c r="D803">
        <v>5</v>
      </c>
      <c r="E803">
        <v>490</v>
      </c>
      <c r="F803">
        <v>1761</v>
      </c>
      <c r="G803">
        <v>2111</v>
      </c>
      <c r="H803">
        <v>1385</v>
      </c>
      <c r="I803">
        <v>349</v>
      </c>
      <c r="J803">
        <v>269</v>
      </c>
      <c r="K803">
        <v>-999</v>
      </c>
      <c r="L803">
        <v>109</v>
      </c>
      <c r="M803">
        <v>-999</v>
      </c>
      <c r="N803">
        <v>5</v>
      </c>
      <c r="O803">
        <v>1351</v>
      </c>
      <c r="P803">
        <v>499</v>
      </c>
      <c r="Q803" s="2" t="s">
        <v>18</v>
      </c>
    </row>
    <row r="804" spans="1:17">
      <c r="A804">
        <v>691</v>
      </c>
      <c r="B804">
        <v>19170901</v>
      </c>
      <c r="C804">
        <v>19170930</v>
      </c>
      <c r="D804">
        <v>5</v>
      </c>
      <c r="E804">
        <v>371</v>
      </c>
      <c r="F804">
        <v>1466</v>
      </c>
      <c r="G804">
        <v>1843</v>
      </c>
      <c r="H804">
        <v>1087</v>
      </c>
      <c r="I804">
        <v>368</v>
      </c>
      <c r="J804">
        <v>240</v>
      </c>
      <c r="K804">
        <v>-999</v>
      </c>
      <c r="L804">
        <v>59</v>
      </c>
      <c r="M804">
        <v>-999</v>
      </c>
      <c r="N804">
        <v>5</v>
      </c>
      <c r="O804">
        <v>442</v>
      </c>
      <c r="P804">
        <v>156</v>
      </c>
      <c r="Q804" s="2" t="s">
        <v>18</v>
      </c>
    </row>
    <row r="805" spans="1:17">
      <c r="A805">
        <v>691</v>
      </c>
      <c r="B805">
        <v>19171001</v>
      </c>
      <c r="C805">
        <v>19171031</v>
      </c>
      <c r="D805">
        <v>5</v>
      </c>
      <c r="E805">
        <v>431</v>
      </c>
      <c r="F805">
        <v>781</v>
      </c>
      <c r="G805">
        <v>1114</v>
      </c>
      <c r="H805">
        <v>480</v>
      </c>
      <c r="I805">
        <v>417</v>
      </c>
      <c r="J805">
        <v>219</v>
      </c>
      <c r="K805">
        <v>-999</v>
      </c>
      <c r="L805">
        <v>-5</v>
      </c>
      <c r="M805">
        <v>-999</v>
      </c>
      <c r="N805">
        <v>5</v>
      </c>
      <c r="O805">
        <v>686</v>
      </c>
      <c r="P805">
        <v>122</v>
      </c>
      <c r="Q805" s="2" t="s">
        <v>18</v>
      </c>
    </row>
    <row r="806" spans="1:17">
      <c r="A806">
        <v>691</v>
      </c>
      <c r="B806">
        <v>19171101</v>
      </c>
      <c r="C806">
        <v>19171130</v>
      </c>
      <c r="D806">
        <v>5</v>
      </c>
      <c r="E806">
        <v>661</v>
      </c>
      <c r="F806">
        <v>702</v>
      </c>
      <c r="G806">
        <v>904</v>
      </c>
      <c r="H806">
        <v>481</v>
      </c>
      <c r="I806">
        <v>448</v>
      </c>
      <c r="J806">
        <v>125</v>
      </c>
      <c r="K806">
        <v>-999</v>
      </c>
      <c r="L806">
        <v>7</v>
      </c>
      <c r="M806">
        <v>-999</v>
      </c>
      <c r="N806">
        <v>5</v>
      </c>
      <c r="O806">
        <v>303</v>
      </c>
      <c r="P806">
        <v>56</v>
      </c>
      <c r="Q806" s="2" t="s">
        <v>18</v>
      </c>
    </row>
    <row r="807" spans="1:17">
      <c r="A807">
        <v>691</v>
      </c>
      <c r="B807">
        <v>19171201</v>
      </c>
      <c r="C807">
        <v>19171231</v>
      </c>
      <c r="D807">
        <v>5</v>
      </c>
      <c r="E807">
        <v>496</v>
      </c>
      <c r="F807">
        <v>-9</v>
      </c>
      <c r="G807">
        <v>190</v>
      </c>
      <c r="H807">
        <v>-240</v>
      </c>
      <c r="I807">
        <v>357</v>
      </c>
      <c r="J807">
        <v>95</v>
      </c>
      <c r="K807">
        <v>-999</v>
      </c>
      <c r="L807">
        <v>-100</v>
      </c>
      <c r="M807">
        <v>-999</v>
      </c>
      <c r="N807">
        <v>5</v>
      </c>
      <c r="O807">
        <v>562</v>
      </c>
      <c r="P807">
        <v>227</v>
      </c>
      <c r="Q807" s="2" t="s">
        <v>18</v>
      </c>
    </row>
    <row r="808" spans="1:17">
      <c r="A808">
        <v>691</v>
      </c>
      <c r="B808">
        <v>19180101</v>
      </c>
      <c r="C808">
        <v>19180131</v>
      </c>
      <c r="D808">
        <v>5</v>
      </c>
      <c r="E808">
        <v>577</v>
      </c>
      <c r="F808">
        <v>212</v>
      </c>
      <c r="G808">
        <v>432</v>
      </c>
      <c r="H808">
        <v>-43</v>
      </c>
      <c r="I808">
        <v>394</v>
      </c>
      <c r="J808">
        <v>105</v>
      </c>
      <c r="K808">
        <v>-999</v>
      </c>
      <c r="L808">
        <v>-70</v>
      </c>
      <c r="M808">
        <v>-999</v>
      </c>
      <c r="N808">
        <v>5</v>
      </c>
      <c r="O808">
        <v>838</v>
      </c>
      <c r="P808">
        <v>144</v>
      </c>
      <c r="Q808" s="2" t="s">
        <v>18</v>
      </c>
    </row>
    <row r="809" spans="1:17">
      <c r="A809">
        <v>691</v>
      </c>
      <c r="B809">
        <v>19180201</v>
      </c>
      <c r="C809">
        <v>19180228</v>
      </c>
      <c r="D809">
        <v>5</v>
      </c>
      <c r="E809">
        <v>508</v>
      </c>
      <c r="F809">
        <v>327</v>
      </c>
      <c r="G809">
        <v>562</v>
      </c>
      <c r="H809">
        <v>72</v>
      </c>
      <c r="I809">
        <v>430</v>
      </c>
      <c r="J809">
        <v>102</v>
      </c>
      <c r="K809">
        <v>-999</v>
      </c>
      <c r="L809">
        <v>-73</v>
      </c>
      <c r="M809">
        <v>-999</v>
      </c>
      <c r="N809">
        <v>5</v>
      </c>
      <c r="O809">
        <v>728</v>
      </c>
      <c r="P809">
        <v>155</v>
      </c>
      <c r="Q809" s="2" t="s">
        <v>18</v>
      </c>
    </row>
    <row r="810" spans="1:17">
      <c r="A810">
        <v>691</v>
      </c>
      <c r="B810">
        <v>19180301</v>
      </c>
      <c r="C810">
        <v>19180331</v>
      </c>
      <c r="D810">
        <v>5</v>
      </c>
      <c r="E810">
        <v>428</v>
      </c>
      <c r="F810">
        <v>460</v>
      </c>
      <c r="G810">
        <v>832</v>
      </c>
      <c r="H810">
        <v>108</v>
      </c>
      <c r="I810">
        <v>339</v>
      </c>
      <c r="J810">
        <v>164</v>
      </c>
      <c r="K810">
        <v>-999</v>
      </c>
      <c r="L810">
        <v>-32</v>
      </c>
      <c r="M810">
        <v>-999</v>
      </c>
      <c r="N810">
        <v>5</v>
      </c>
      <c r="O810">
        <v>81</v>
      </c>
      <c r="P810">
        <v>25</v>
      </c>
      <c r="Q810" s="2" t="s">
        <v>18</v>
      </c>
    </row>
    <row r="811" spans="1:17">
      <c r="A811">
        <v>691</v>
      </c>
      <c r="B811">
        <v>19180401</v>
      </c>
      <c r="C811">
        <v>19180430</v>
      </c>
      <c r="D811">
        <v>5</v>
      </c>
      <c r="E811">
        <v>584</v>
      </c>
      <c r="F811">
        <v>919</v>
      </c>
      <c r="G811">
        <v>1316</v>
      </c>
      <c r="H811">
        <v>527</v>
      </c>
      <c r="I811">
        <v>325</v>
      </c>
      <c r="J811">
        <v>213</v>
      </c>
      <c r="K811">
        <v>-999</v>
      </c>
      <c r="L811">
        <v>-5</v>
      </c>
      <c r="M811">
        <v>-999</v>
      </c>
      <c r="N811">
        <v>5</v>
      </c>
      <c r="O811">
        <v>436</v>
      </c>
      <c r="P811">
        <v>91</v>
      </c>
      <c r="Q811" s="2" t="s">
        <v>18</v>
      </c>
    </row>
    <row r="812" spans="1:17">
      <c r="A812">
        <v>691</v>
      </c>
      <c r="B812">
        <v>19180501</v>
      </c>
      <c r="C812">
        <v>19180531</v>
      </c>
      <c r="D812">
        <v>5</v>
      </c>
      <c r="E812">
        <v>381</v>
      </c>
      <c r="F812">
        <v>1451</v>
      </c>
      <c r="G812">
        <v>1940</v>
      </c>
      <c r="H812">
        <v>854</v>
      </c>
      <c r="I812">
        <v>337</v>
      </c>
      <c r="J812">
        <v>290</v>
      </c>
      <c r="K812">
        <v>-999</v>
      </c>
      <c r="L812">
        <v>25</v>
      </c>
      <c r="M812">
        <v>-999</v>
      </c>
      <c r="N812">
        <v>5</v>
      </c>
      <c r="O812">
        <v>329</v>
      </c>
      <c r="P812">
        <v>183</v>
      </c>
      <c r="Q812" s="2" t="s">
        <v>18</v>
      </c>
    </row>
    <row r="813" spans="1:17">
      <c r="A813">
        <v>691</v>
      </c>
      <c r="B813">
        <v>19180601</v>
      </c>
      <c r="C813">
        <v>19180630</v>
      </c>
      <c r="D813">
        <v>5</v>
      </c>
      <c r="E813">
        <v>554</v>
      </c>
      <c r="F813">
        <v>1349</v>
      </c>
      <c r="G813">
        <v>1735</v>
      </c>
      <c r="H813">
        <v>896</v>
      </c>
      <c r="I813">
        <v>323</v>
      </c>
      <c r="J813">
        <v>256</v>
      </c>
      <c r="K813">
        <v>-999</v>
      </c>
      <c r="L813">
        <v>50</v>
      </c>
      <c r="M813">
        <v>-999</v>
      </c>
      <c r="N813">
        <v>5</v>
      </c>
      <c r="O813">
        <v>853</v>
      </c>
      <c r="P813">
        <v>209</v>
      </c>
      <c r="Q813" s="2" t="s">
        <v>18</v>
      </c>
    </row>
    <row r="814" spans="1:17">
      <c r="A814">
        <v>691</v>
      </c>
      <c r="B814">
        <v>19180701</v>
      </c>
      <c r="C814">
        <v>19180731</v>
      </c>
      <c r="D814">
        <v>5</v>
      </c>
      <c r="E814">
        <v>558</v>
      </c>
      <c r="F814">
        <v>1701</v>
      </c>
      <c r="G814">
        <v>2067</v>
      </c>
      <c r="H814">
        <v>1287</v>
      </c>
      <c r="I814">
        <v>313</v>
      </c>
      <c r="J814">
        <v>275</v>
      </c>
      <c r="K814">
        <v>-999</v>
      </c>
      <c r="L814">
        <v>85</v>
      </c>
      <c r="M814">
        <v>-999</v>
      </c>
      <c r="N814">
        <v>5</v>
      </c>
      <c r="O814">
        <v>765</v>
      </c>
      <c r="P814">
        <v>129</v>
      </c>
      <c r="Q814" s="2" t="s">
        <v>18</v>
      </c>
    </row>
    <row r="815" spans="1:17">
      <c r="A815">
        <v>691</v>
      </c>
      <c r="B815">
        <v>19180801</v>
      </c>
      <c r="C815">
        <v>19180831</v>
      </c>
      <c r="D815">
        <v>5</v>
      </c>
      <c r="E815">
        <v>526</v>
      </c>
      <c r="F815">
        <v>1626</v>
      </c>
      <c r="G815">
        <v>1992</v>
      </c>
      <c r="H815">
        <v>1248</v>
      </c>
      <c r="I815">
        <v>286</v>
      </c>
      <c r="J815">
        <v>300</v>
      </c>
      <c r="K815">
        <v>-999</v>
      </c>
      <c r="L815">
        <v>77</v>
      </c>
      <c r="M815">
        <v>-999</v>
      </c>
      <c r="N815">
        <v>5</v>
      </c>
      <c r="O815">
        <v>979</v>
      </c>
      <c r="P815">
        <v>145</v>
      </c>
      <c r="Q815" s="2" t="s">
        <v>18</v>
      </c>
    </row>
    <row r="816" spans="1:17">
      <c r="A816">
        <v>691</v>
      </c>
      <c r="B816">
        <v>19180901</v>
      </c>
      <c r="C816">
        <v>19180930</v>
      </c>
      <c r="D816">
        <v>5</v>
      </c>
      <c r="E816">
        <v>492</v>
      </c>
      <c r="F816">
        <v>1300</v>
      </c>
      <c r="G816">
        <v>1670</v>
      </c>
      <c r="H816">
        <v>1005</v>
      </c>
      <c r="I816">
        <v>400</v>
      </c>
      <c r="J816">
        <v>250</v>
      </c>
      <c r="K816">
        <v>-999</v>
      </c>
      <c r="L816">
        <v>51</v>
      </c>
      <c r="M816">
        <v>-999</v>
      </c>
      <c r="N816">
        <v>5</v>
      </c>
      <c r="O816">
        <v>850</v>
      </c>
      <c r="P816">
        <v>140</v>
      </c>
      <c r="Q816" s="2" t="s">
        <v>18</v>
      </c>
    </row>
    <row r="817" spans="1:17">
      <c r="A817">
        <v>691</v>
      </c>
      <c r="B817">
        <v>19181001</v>
      </c>
      <c r="C817">
        <v>19181031</v>
      </c>
      <c r="D817">
        <v>5</v>
      </c>
      <c r="E817">
        <v>572</v>
      </c>
      <c r="F817">
        <v>973</v>
      </c>
      <c r="G817">
        <v>1236</v>
      </c>
      <c r="H817">
        <v>698</v>
      </c>
      <c r="I817">
        <v>296</v>
      </c>
      <c r="J817">
        <v>156</v>
      </c>
      <c r="K817">
        <v>-999</v>
      </c>
      <c r="L817">
        <v>20</v>
      </c>
      <c r="M817">
        <v>-999</v>
      </c>
      <c r="N817">
        <v>5</v>
      </c>
      <c r="O817">
        <v>323</v>
      </c>
      <c r="P817">
        <v>49</v>
      </c>
      <c r="Q817" s="2" t="s">
        <v>18</v>
      </c>
    </row>
    <row r="818" spans="1:17">
      <c r="A818">
        <v>691</v>
      </c>
      <c r="B818">
        <v>19181101</v>
      </c>
      <c r="C818">
        <v>19181130</v>
      </c>
      <c r="D818">
        <v>5</v>
      </c>
      <c r="E818">
        <v>548</v>
      </c>
      <c r="F818">
        <v>428</v>
      </c>
      <c r="G818">
        <v>647</v>
      </c>
      <c r="H818">
        <v>198</v>
      </c>
      <c r="I818">
        <v>279</v>
      </c>
      <c r="J818">
        <v>134</v>
      </c>
      <c r="K818">
        <v>-999</v>
      </c>
      <c r="L818">
        <v>-48</v>
      </c>
      <c r="M818">
        <v>-999</v>
      </c>
      <c r="N818">
        <v>5</v>
      </c>
      <c r="O818">
        <v>162</v>
      </c>
      <c r="P818">
        <v>35</v>
      </c>
      <c r="Q818" s="2" t="s">
        <v>18</v>
      </c>
    </row>
    <row r="819" spans="1:17">
      <c r="A819">
        <v>691</v>
      </c>
      <c r="B819">
        <v>19181201</v>
      </c>
      <c r="C819">
        <v>19181231</v>
      </c>
      <c r="D819">
        <v>5</v>
      </c>
      <c r="E819">
        <v>702</v>
      </c>
      <c r="F819">
        <v>525</v>
      </c>
      <c r="G819">
        <v>691</v>
      </c>
      <c r="H819">
        <v>316</v>
      </c>
      <c r="I819">
        <v>346</v>
      </c>
      <c r="J819">
        <v>111</v>
      </c>
      <c r="K819">
        <v>-999</v>
      </c>
      <c r="L819">
        <v>-13</v>
      </c>
      <c r="M819">
        <v>-999</v>
      </c>
      <c r="N819">
        <v>5</v>
      </c>
      <c r="O819">
        <v>981</v>
      </c>
      <c r="P819">
        <v>143</v>
      </c>
      <c r="Q819" s="2" t="s">
        <v>18</v>
      </c>
    </row>
    <row r="820" spans="1:17">
      <c r="A820">
        <v>691</v>
      </c>
      <c r="B820">
        <v>19190101</v>
      </c>
      <c r="C820">
        <v>19190131</v>
      </c>
      <c r="D820">
        <v>5</v>
      </c>
      <c r="E820">
        <v>611</v>
      </c>
      <c r="F820">
        <v>166</v>
      </c>
      <c r="G820">
        <v>350</v>
      </c>
      <c r="H820">
        <v>-31</v>
      </c>
      <c r="I820">
        <v>333</v>
      </c>
      <c r="J820">
        <v>96</v>
      </c>
      <c r="K820">
        <v>-999</v>
      </c>
      <c r="L820">
        <v>-104</v>
      </c>
      <c r="M820">
        <v>-999</v>
      </c>
      <c r="N820">
        <v>5</v>
      </c>
      <c r="O820">
        <v>222</v>
      </c>
      <c r="P820">
        <v>51</v>
      </c>
      <c r="Q820" s="2" t="s">
        <v>18</v>
      </c>
    </row>
    <row r="821" spans="1:17">
      <c r="A821">
        <v>691</v>
      </c>
      <c r="B821">
        <v>19190201</v>
      </c>
      <c r="C821">
        <v>19190228</v>
      </c>
      <c r="D821">
        <v>5</v>
      </c>
      <c r="E821">
        <v>665</v>
      </c>
      <c r="F821">
        <v>37</v>
      </c>
      <c r="G821">
        <v>254</v>
      </c>
      <c r="H821">
        <v>-206</v>
      </c>
      <c r="I821">
        <v>269</v>
      </c>
      <c r="J821">
        <v>118</v>
      </c>
      <c r="K821">
        <v>-999</v>
      </c>
      <c r="L821">
        <v>-121</v>
      </c>
      <c r="M821">
        <v>-999</v>
      </c>
      <c r="N821">
        <v>5</v>
      </c>
      <c r="O821">
        <v>216</v>
      </c>
      <c r="P821">
        <v>67</v>
      </c>
      <c r="Q821" s="2" t="s">
        <v>18</v>
      </c>
    </row>
    <row r="822" spans="1:17">
      <c r="A822">
        <v>691</v>
      </c>
      <c r="B822">
        <v>19190301</v>
      </c>
      <c r="C822">
        <v>19190331</v>
      </c>
      <c r="D822">
        <v>5</v>
      </c>
      <c r="E822">
        <v>564</v>
      </c>
      <c r="F822">
        <v>336</v>
      </c>
      <c r="G822">
        <v>636</v>
      </c>
      <c r="H822">
        <v>77</v>
      </c>
      <c r="I822">
        <v>358</v>
      </c>
      <c r="J822">
        <v>174</v>
      </c>
      <c r="K822">
        <v>-999</v>
      </c>
      <c r="L822">
        <v>-64</v>
      </c>
      <c r="M822">
        <v>-999</v>
      </c>
      <c r="N822">
        <v>5</v>
      </c>
      <c r="O822">
        <v>498</v>
      </c>
      <c r="P822">
        <v>137</v>
      </c>
      <c r="Q822" s="2" t="s">
        <v>18</v>
      </c>
    </row>
    <row r="823" spans="1:17">
      <c r="A823">
        <v>691</v>
      </c>
      <c r="B823">
        <v>19190401</v>
      </c>
      <c r="C823">
        <v>19190430</v>
      </c>
      <c r="D823">
        <v>5</v>
      </c>
      <c r="E823">
        <v>579</v>
      </c>
      <c r="F823">
        <v>682</v>
      </c>
      <c r="G823">
        <v>1047</v>
      </c>
      <c r="H823">
        <v>309</v>
      </c>
      <c r="I823">
        <v>320</v>
      </c>
      <c r="J823">
        <v>172</v>
      </c>
      <c r="K823">
        <v>-999</v>
      </c>
      <c r="L823">
        <v>-9</v>
      </c>
      <c r="M823">
        <v>-999</v>
      </c>
      <c r="N823">
        <v>5</v>
      </c>
      <c r="O823">
        <v>358</v>
      </c>
      <c r="P823">
        <v>77</v>
      </c>
      <c r="Q823" s="2" t="s">
        <v>18</v>
      </c>
    </row>
    <row r="824" spans="1:17">
      <c r="A824">
        <v>691</v>
      </c>
      <c r="B824">
        <v>19190501</v>
      </c>
      <c r="C824">
        <v>19190531</v>
      </c>
      <c r="D824">
        <v>5</v>
      </c>
      <c r="E824">
        <v>370</v>
      </c>
      <c r="F824">
        <v>1271</v>
      </c>
      <c r="G824">
        <v>1769</v>
      </c>
      <c r="H824">
        <v>678</v>
      </c>
      <c r="I824">
        <v>281</v>
      </c>
      <c r="J824">
        <v>248</v>
      </c>
      <c r="K824">
        <v>-999</v>
      </c>
      <c r="L824">
        <v>28</v>
      </c>
      <c r="M824">
        <v>-999</v>
      </c>
      <c r="N824">
        <v>5</v>
      </c>
      <c r="O824">
        <v>199</v>
      </c>
      <c r="P824">
        <v>97</v>
      </c>
      <c r="Q824" s="2" t="s">
        <v>18</v>
      </c>
    </row>
    <row r="825" spans="1:17">
      <c r="A825">
        <v>691</v>
      </c>
      <c r="B825">
        <v>19190601</v>
      </c>
      <c r="C825">
        <v>19190630</v>
      </c>
      <c r="D825">
        <v>5</v>
      </c>
      <c r="E825">
        <v>499</v>
      </c>
      <c r="F825">
        <v>1507</v>
      </c>
      <c r="G825">
        <v>1948</v>
      </c>
      <c r="H825">
        <v>1060</v>
      </c>
      <c r="I825">
        <v>345</v>
      </c>
      <c r="J825">
        <v>305</v>
      </c>
      <c r="K825">
        <v>-999</v>
      </c>
      <c r="L825">
        <v>63</v>
      </c>
      <c r="M825">
        <v>-999</v>
      </c>
      <c r="N825">
        <v>5</v>
      </c>
      <c r="O825">
        <v>524</v>
      </c>
      <c r="P825">
        <v>145</v>
      </c>
      <c r="Q825" s="2" t="s">
        <v>18</v>
      </c>
    </row>
    <row r="826" spans="1:17">
      <c r="A826">
        <v>691</v>
      </c>
      <c r="B826">
        <v>19190701</v>
      </c>
      <c r="C826">
        <v>19190731</v>
      </c>
      <c r="D826">
        <v>5</v>
      </c>
      <c r="E826">
        <v>590</v>
      </c>
      <c r="F826">
        <v>1468</v>
      </c>
      <c r="G826">
        <v>1841</v>
      </c>
      <c r="H826">
        <v>1075</v>
      </c>
      <c r="I826">
        <v>276</v>
      </c>
      <c r="J826">
        <v>263</v>
      </c>
      <c r="K826">
        <v>-999</v>
      </c>
      <c r="L826">
        <v>59</v>
      </c>
      <c r="M826">
        <v>-999</v>
      </c>
      <c r="N826">
        <v>5</v>
      </c>
      <c r="O826">
        <v>723</v>
      </c>
      <c r="P826">
        <v>300</v>
      </c>
      <c r="Q826" s="2" t="s">
        <v>18</v>
      </c>
    </row>
    <row r="827" spans="1:17">
      <c r="A827">
        <v>691</v>
      </c>
      <c r="B827">
        <v>19190801</v>
      </c>
      <c r="C827">
        <v>19190831</v>
      </c>
      <c r="D827">
        <v>5</v>
      </c>
      <c r="E827">
        <v>527</v>
      </c>
      <c r="F827">
        <v>1604</v>
      </c>
      <c r="G827">
        <v>2022</v>
      </c>
      <c r="H827">
        <v>1199</v>
      </c>
      <c r="I827">
        <v>337</v>
      </c>
      <c r="J827">
        <v>260</v>
      </c>
      <c r="K827">
        <v>-999</v>
      </c>
      <c r="L827">
        <v>71</v>
      </c>
      <c r="M827">
        <v>-999</v>
      </c>
      <c r="N827">
        <v>5</v>
      </c>
      <c r="O827">
        <v>420</v>
      </c>
      <c r="P827">
        <v>86</v>
      </c>
      <c r="Q827" s="2" t="s">
        <v>18</v>
      </c>
    </row>
    <row r="828" spans="1:17">
      <c r="A828">
        <v>691</v>
      </c>
      <c r="B828">
        <v>19190901</v>
      </c>
      <c r="C828">
        <v>19190930</v>
      </c>
      <c r="D828">
        <v>5</v>
      </c>
      <c r="E828">
        <v>329</v>
      </c>
      <c r="F828">
        <v>1502</v>
      </c>
      <c r="G828">
        <v>1974</v>
      </c>
      <c r="H828">
        <v>1036</v>
      </c>
      <c r="I828">
        <v>310</v>
      </c>
      <c r="J828">
        <v>313</v>
      </c>
      <c r="K828">
        <v>-999</v>
      </c>
      <c r="L828">
        <v>41</v>
      </c>
      <c r="M828">
        <v>-999</v>
      </c>
      <c r="N828">
        <v>5</v>
      </c>
      <c r="O828">
        <v>394</v>
      </c>
      <c r="P828">
        <v>120</v>
      </c>
      <c r="Q828" s="2" t="s">
        <v>18</v>
      </c>
    </row>
    <row r="829" spans="1:17">
      <c r="A829">
        <v>691</v>
      </c>
      <c r="B829">
        <v>19191001</v>
      </c>
      <c r="C829">
        <v>19191031</v>
      </c>
      <c r="D829">
        <v>5</v>
      </c>
      <c r="E829">
        <v>598</v>
      </c>
      <c r="F829">
        <v>715</v>
      </c>
      <c r="G829">
        <v>1007</v>
      </c>
      <c r="H829">
        <v>458</v>
      </c>
      <c r="I829">
        <v>294</v>
      </c>
      <c r="J829">
        <v>186</v>
      </c>
      <c r="K829">
        <v>-999</v>
      </c>
      <c r="L829">
        <v>-33</v>
      </c>
      <c r="M829">
        <v>-999</v>
      </c>
      <c r="N829">
        <v>5</v>
      </c>
      <c r="O829">
        <v>321</v>
      </c>
      <c r="P829">
        <v>44</v>
      </c>
      <c r="Q829" s="2" t="s">
        <v>18</v>
      </c>
    </row>
    <row r="830" spans="1:17">
      <c r="A830">
        <v>691</v>
      </c>
      <c r="B830">
        <v>19191101</v>
      </c>
      <c r="C830">
        <v>19191130</v>
      </c>
      <c r="D830">
        <v>5</v>
      </c>
      <c r="E830">
        <v>645</v>
      </c>
      <c r="F830">
        <v>76</v>
      </c>
      <c r="G830">
        <v>277</v>
      </c>
      <c r="H830">
        <v>-150</v>
      </c>
      <c r="I830">
        <v>370</v>
      </c>
      <c r="J830">
        <v>118</v>
      </c>
      <c r="K830">
        <v>-999</v>
      </c>
      <c r="L830">
        <v>-117</v>
      </c>
      <c r="M830">
        <v>-999</v>
      </c>
      <c r="N830">
        <v>5</v>
      </c>
      <c r="O830">
        <v>732</v>
      </c>
      <c r="P830">
        <v>112</v>
      </c>
      <c r="Q830" s="2" t="s">
        <v>18</v>
      </c>
    </row>
    <row r="831" spans="1:17">
      <c r="A831">
        <v>691</v>
      </c>
      <c r="B831">
        <v>19191201</v>
      </c>
      <c r="C831">
        <v>19191231</v>
      </c>
      <c r="D831">
        <v>5</v>
      </c>
      <c r="E831">
        <v>634</v>
      </c>
      <c r="F831">
        <v>173</v>
      </c>
      <c r="G831">
        <v>382</v>
      </c>
      <c r="H831">
        <v>-65</v>
      </c>
      <c r="I831">
        <v>429</v>
      </c>
      <c r="J831">
        <v>103</v>
      </c>
      <c r="K831">
        <v>-999</v>
      </c>
      <c r="L831">
        <v>-60</v>
      </c>
      <c r="M831">
        <v>-999</v>
      </c>
      <c r="N831">
        <v>5</v>
      </c>
      <c r="O831">
        <v>1126</v>
      </c>
      <c r="P831">
        <v>172</v>
      </c>
      <c r="Q831" s="2" t="s">
        <v>18</v>
      </c>
    </row>
    <row r="832" spans="1:17">
      <c r="A832">
        <v>691</v>
      </c>
      <c r="B832">
        <v>19200101</v>
      </c>
      <c r="C832">
        <v>19200131</v>
      </c>
      <c r="D832">
        <v>5</v>
      </c>
      <c r="E832">
        <v>589</v>
      </c>
      <c r="F832">
        <v>363</v>
      </c>
      <c r="G832">
        <v>568</v>
      </c>
      <c r="H832">
        <v>108</v>
      </c>
      <c r="I832">
        <v>408</v>
      </c>
      <c r="J832">
        <v>106</v>
      </c>
      <c r="K832">
        <v>-999</v>
      </c>
      <c r="L832">
        <v>-29</v>
      </c>
      <c r="M832">
        <v>-999</v>
      </c>
      <c r="N832">
        <v>5</v>
      </c>
      <c r="O832">
        <v>614</v>
      </c>
      <c r="P832">
        <v>136</v>
      </c>
      <c r="Q832" s="2" t="s">
        <v>18</v>
      </c>
    </row>
    <row r="833" spans="1:17">
      <c r="A833">
        <v>691</v>
      </c>
      <c r="B833">
        <v>19200201</v>
      </c>
      <c r="C833">
        <v>19200229</v>
      </c>
      <c r="D833">
        <v>5</v>
      </c>
      <c r="E833">
        <v>447</v>
      </c>
      <c r="F833">
        <v>488</v>
      </c>
      <c r="G833">
        <v>797</v>
      </c>
      <c r="H833">
        <v>155</v>
      </c>
      <c r="I833">
        <v>365</v>
      </c>
      <c r="J833">
        <v>139</v>
      </c>
      <c r="K833">
        <v>-999</v>
      </c>
      <c r="L833">
        <v>-32</v>
      </c>
      <c r="M833">
        <v>-999</v>
      </c>
      <c r="N833">
        <v>5</v>
      </c>
      <c r="O833">
        <v>265</v>
      </c>
      <c r="P833">
        <v>96</v>
      </c>
      <c r="Q833" s="2" t="s">
        <v>18</v>
      </c>
    </row>
    <row r="834" spans="1:17">
      <c r="A834">
        <v>691</v>
      </c>
      <c r="B834">
        <v>19200301</v>
      </c>
      <c r="C834">
        <v>19200331</v>
      </c>
      <c r="D834">
        <v>5</v>
      </c>
      <c r="E834">
        <v>420</v>
      </c>
      <c r="F834">
        <v>735</v>
      </c>
      <c r="G834">
        <v>1136</v>
      </c>
      <c r="H834">
        <v>331</v>
      </c>
      <c r="I834">
        <v>333</v>
      </c>
      <c r="J834">
        <v>192</v>
      </c>
      <c r="K834">
        <v>-999</v>
      </c>
      <c r="L834">
        <v>-20</v>
      </c>
      <c r="M834">
        <v>-999</v>
      </c>
      <c r="N834">
        <v>5</v>
      </c>
      <c r="O834">
        <v>126</v>
      </c>
      <c r="P834">
        <v>26</v>
      </c>
      <c r="Q834" s="2" t="s">
        <v>18</v>
      </c>
    </row>
    <row r="835" spans="1:17">
      <c r="A835">
        <v>691</v>
      </c>
      <c r="B835">
        <v>19200401</v>
      </c>
      <c r="C835">
        <v>19200430</v>
      </c>
      <c r="D835">
        <v>5</v>
      </c>
      <c r="E835">
        <v>573</v>
      </c>
      <c r="F835">
        <v>984</v>
      </c>
      <c r="G835">
        <v>1352</v>
      </c>
      <c r="H835">
        <v>638</v>
      </c>
      <c r="I835">
        <v>305</v>
      </c>
      <c r="J835">
        <v>182</v>
      </c>
      <c r="K835">
        <v>-999</v>
      </c>
      <c r="L835">
        <v>24</v>
      </c>
      <c r="M835">
        <v>-999</v>
      </c>
      <c r="N835">
        <v>5</v>
      </c>
      <c r="O835">
        <v>588</v>
      </c>
      <c r="P835">
        <v>94</v>
      </c>
      <c r="Q835" s="2" t="s">
        <v>18</v>
      </c>
    </row>
    <row r="836" spans="1:17">
      <c r="A836">
        <v>691</v>
      </c>
      <c r="B836">
        <v>19200501</v>
      </c>
      <c r="C836">
        <v>19200531</v>
      </c>
      <c r="D836">
        <v>5</v>
      </c>
      <c r="E836">
        <v>514</v>
      </c>
      <c r="F836">
        <v>1389</v>
      </c>
      <c r="G836">
        <v>1776</v>
      </c>
      <c r="H836">
        <v>912</v>
      </c>
      <c r="I836">
        <v>299</v>
      </c>
      <c r="J836">
        <v>261</v>
      </c>
      <c r="K836">
        <v>-999</v>
      </c>
      <c r="L836">
        <v>21</v>
      </c>
      <c r="M836">
        <v>-999</v>
      </c>
      <c r="N836">
        <v>5</v>
      </c>
      <c r="O836">
        <v>555</v>
      </c>
      <c r="P836">
        <v>79</v>
      </c>
      <c r="Q836" s="2" t="s">
        <v>18</v>
      </c>
    </row>
    <row r="837" spans="1:17">
      <c r="A837">
        <v>691</v>
      </c>
      <c r="B837">
        <v>19200601</v>
      </c>
      <c r="C837">
        <v>19200630</v>
      </c>
      <c r="D837">
        <v>5</v>
      </c>
      <c r="E837">
        <v>446</v>
      </c>
      <c r="F837">
        <v>1593</v>
      </c>
      <c r="G837">
        <v>2002</v>
      </c>
      <c r="H837">
        <v>1055</v>
      </c>
      <c r="I837">
        <v>311</v>
      </c>
      <c r="J837">
        <v>258</v>
      </c>
      <c r="K837">
        <v>-999</v>
      </c>
      <c r="L837">
        <v>46</v>
      </c>
      <c r="M837">
        <v>-999</v>
      </c>
      <c r="N837">
        <v>5</v>
      </c>
      <c r="O837">
        <v>294</v>
      </c>
      <c r="P837">
        <v>95</v>
      </c>
      <c r="Q837" s="2" t="s">
        <v>18</v>
      </c>
    </row>
    <row r="838" spans="1:17">
      <c r="A838">
        <v>691</v>
      </c>
      <c r="B838">
        <v>19200701</v>
      </c>
      <c r="C838">
        <v>19200731</v>
      </c>
      <c r="D838">
        <v>5</v>
      </c>
      <c r="E838">
        <v>533</v>
      </c>
      <c r="F838">
        <v>1808</v>
      </c>
      <c r="G838">
        <v>2206</v>
      </c>
      <c r="H838">
        <v>1365</v>
      </c>
      <c r="I838">
        <v>256</v>
      </c>
      <c r="J838">
        <v>304</v>
      </c>
      <c r="K838">
        <v>-999</v>
      </c>
      <c r="L838">
        <v>85</v>
      </c>
      <c r="M838">
        <v>-999</v>
      </c>
      <c r="N838">
        <v>5</v>
      </c>
      <c r="O838">
        <v>1060</v>
      </c>
      <c r="P838">
        <v>312</v>
      </c>
      <c r="Q838" s="2" t="s">
        <v>18</v>
      </c>
    </row>
    <row r="839" spans="1:17">
      <c r="A839">
        <v>691</v>
      </c>
      <c r="B839">
        <v>19200801</v>
      </c>
      <c r="C839">
        <v>19200831</v>
      </c>
      <c r="D839">
        <v>5</v>
      </c>
      <c r="E839">
        <v>540</v>
      </c>
      <c r="F839">
        <v>1509</v>
      </c>
      <c r="G839">
        <v>1848</v>
      </c>
      <c r="H839">
        <v>1168</v>
      </c>
      <c r="I839">
        <v>316</v>
      </c>
      <c r="J839">
        <v>250</v>
      </c>
      <c r="K839">
        <v>-999</v>
      </c>
      <c r="L839">
        <v>83</v>
      </c>
      <c r="M839">
        <v>-999</v>
      </c>
      <c r="N839">
        <v>5</v>
      </c>
      <c r="O839">
        <v>866</v>
      </c>
      <c r="P839">
        <v>303</v>
      </c>
      <c r="Q839" s="2" t="s">
        <v>18</v>
      </c>
    </row>
    <row r="840" spans="1:17">
      <c r="A840">
        <v>691</v>
      </c>
      <c r="B840">
        <v>19200901</v>
      </c>
      <c r="C840">
        <v>19200930</v>
      </c>
      <c r="D840">
        <v>5</v>
      </c>
      <c r="E840">
        <v>527</v>
      </c>
      <c r="F840">
        <v>1370</v>
      </c>
      <c r="G840">
        <v>1678</v>
      </c>
      <c r="H840">
        <v>1037</v>
      </c>
      <c r="I840">
        <v>304</v>
      </c>
      <c r="J840">
        <v>208</v>
      </c>
      <c r="K840">
        <v>-999</v>
      </c>
      <c r="L840">
        <v>64</v>
      </c>
      <c r="M840">
        <v>-999</v>
      </c>
      <c r="N840">
        <v>5</v>
      </c>
      <c r="O840">
        <v>433</v>
      </c>
      <c r="P840">
        <v>152</v>
      </c>
      <c r="Q840" s="2" t="s">
        <v>18</v>
      </c>
    </row>
    <row r="841" spans="1:17">
      <c r="A841">
        <v>691</v>
      </c>
      <c r="B841">
        <v>19201001</v>
      </c>
      <c r="C841">
        <v>19201031</v>
      </c>
      <c r="D841">
        <v>5</v>
      </c>
      <c r="E841">
        <v>314</v>
      </c>
      <c r="F841">
        <v>751</v>
      </c>
      <c r="G841">
        <v>1172</v>
      </c>
      <c r="H841">
        <v>334</v>
      </c>
      <c r="I841">
        <v>325</v>
      </c>
      <c r="J841">
        <v>187</v>
      </c>
      <c r="K841">
        <v>-999</v>
      </c>
      <c r="L841">
        <v>-43</v>
      </c>
      <c r="M841">
        <v>-999</v>
      </c>
      <c r="N841">
        <v>5</v>
      </c>
      <c r="O841">
        <v>186</v>
      </c>
      <c r="P841">
        <v>122</v>
      </c>
      <c r="Q841" s="2" t="s">
        <v>18</v>
      </c>
    </row>
    <row r="842" spans="1:17">
      <c r="A842">
        <v>691</v>
      </c>
      <c r="B842">
        <v>19201101</v>
      </c>
      <c r="C842">
        <v>19201130</v>
      </c>
      <c r="D842">
        <v>5</v>
      </c>
      <c r="E842">
        <v>409</v>
      </c>
      <c r="F842">
        <v>264</v>
      </c>
      <c r="G842">
        <v>541</v>
      </c>
      <c r="H842">
        <v>-31</v>
      </c>
      <c r="I842">
        <v>336</v>
      </c>
      <c r="J842">
        <v>142</v>
      </c>
      <c r="K842">
        <v>-999</v>
      </c>
      <c r="L842">
        <v>-55</v>
      </c>
      <c r="M842">
        <v>-999</v>
      </c>
      <c r="N842">
        <v>5</v>
      </c>
      <c r="O842">
        <v>100</v>
      </c>
      <c r="P842">
        <v>47</v>
      </c>
      <c r="Q842" s="2" t="s">
        <v>18</v>
      </c>
    </row>
    <row r="843" spans="1:17">
      <c r="A843">
        <v>691</v>
      </c>
      <c r="B843">
        <v>19201201</v>
      </c>
      <c r="C843">
        <v>19201231</v>
      </c>
      <c r="D843">
        <v>5</v>
      </c>
      <c r="E843">
        <v>708</v>
      </c>
      <c r="F843">
        <v>161</v>
      </c>
      <c r="G843">
        <v>316</v>
      </c>
      <c r="H843">
        <v>-54</v>
      </c>
      <c r="I843">
        <v>341</v>
      </c>
      <c r="J843">
        <v>122</v>
      </c>
      <c r="K843">
        <v>-999</v>
      </c>
      <c r="L843">
        <v>-92</v>
      </c>
      <c r="M843">
        <v>-999</v>
      </c>
      <c r="N843">
        <v>5</v>
      </c>
      <c r="O843">
        <v>509</v>
      </c>
      <c r="P843">
        <v>110</v>
      </c>
      <c r="Q843" s="2" t="s">
        <v>18</v>
      </c>
    </row>
    <row r="844" spans="1:17">
      <c r="A844">
        <v>691</v>
      </c>
      <c r="B844">
        <v>19210101</v>
      </c>
      <c r="C844">
        <v>19210131</v>
      </c>
      <c r="D844">
        <v>5</v>
      </c>
      <c r="E844">
        <v>635</v>
      </c>
      <c r="F844">
        <v>561</v>
      </c>
      <c r="G844">
        <v>778</v>
      </c>
      <c r="H844">
        <v>326</v>
      </c>
      <c r="I844">
        <v>442</v>
      </c>
      <c r="J844">
        <v>119</v>
      </c>
      <c r="K844">
        <v>-999</v>
      </c>
      <c r="L844">
        <v>-45</v>
      </c>
      <c r="M844">
        <v>-999</v>
      </c>
      <c r="N844">
        <v>5</v>
      </c>
      <c r="O844">
        <v>1024</v>
      </c>
      <c r="P844">
        <v>165</v>
      </c>
      <c r="Q844" s="2" t="s">
        <v>18</v>
      </c>
    </row>
    <row r="845" spans="1:17">
      <c r="A845">
        <v>691</v>
      </c>
      <c r="B845">
        <v>19210201</v>
      </c>
      <c r="C845">
        <v>19210228</v>
      </c>
      <c r="D845">
        <v>5</v>
      </c>
      <c r="E845">
        <v>604</v>
      </c>
      <c r="F845">
        <v>290</v>
      </c>
      <c r="G845">
        <v>516</v>
      </c>
      <c r="H845">
        <v>55</v>
      </c>
      <c r="I845">
        <v>309</v>
      </c>
      <c r="J845">
        <v>92</v>
      </c>
      <c r="K845">
        <v>-999</v>
      </c>
      <c r="L845">
        <v>-44</v>
      </c>
      <c r="M845">
        <v>-999</v>
      </c>
      <c r="N845">
        <v>5</v>
      </c>
      <c r="O845">
        <v>234</v>
      </c>
      <c r="P845">
        <v>120</v>
      </c>
      <c r="Q845" s="2" t="s">
        <v>18</v>
      </c>
    </row>
    <row r="846" spans="1:17">
      <c r="A846">
        <v>691</v>
      </c>
      <c r="B846">
        <v>19210301</v>
      </c>
      <c r="C846">
        <v>19210331</v>
      </c>
      <c r="D846">
        <v>5</v>
      </c>
      <c r="E846">
        <v>421</v>
      </c>
      <c r="F846">
        <v>727</v>
      </c>
      <c r="G846">
        <v>1155</v>
      </c>
      <c r="H846">
        <v>308</v>
      </c>
      <c r="I846">
        <v>345</v>
      </c>
      <c r="J846">
        <v>180</v>
      </c>
      <c r="K846">
        <v>-999</v>
      </c>
      <c r="L846">
        <v>-19</v>
      </c>
      <c r="M846">
        <v>-999</v>
      </c>
      <c r="N846">
        <v>5</v>
      </c>
      <c r="O846">
        <v>247</v>
      </c>
      <c r="P846">
        <v>64</v>
      </c>
      <c r="Q846" s="2" t="s">
        <v>18</v>
      </c>
    </row>
    <row r="847" spans="1:17">
      <c r="A847">
        <v>691</v>
      </c>
      <c r="B847">
        <v>19210401</v>
      </c>
      <c r="C847">
        <v>19210430</v>
      </c>
      <c r="D847">
        <v>5</v>
      </c>
      <c r="E847">
        <v>423</v>
      </c>
      <c r="F847">
        <v>908</v>
      </c>
      <c r="G847">
        <v>1344</v>
      </c>
      <c r="H847">
        <v>413</v>
      </c>
      <c r="I847">
        <v>323</v>
      </c>
      <c r="J847">
        <v>221</v>
      </c>
      <c r="K847">
        <v>-999</v>
      </c>
      <c r="L847">
        <v>-9</v>
      </c>
      <c r="M847">
        <v>-999</v>
      </c>
      <c r="N847">
        <v>5</v>
      </c>
      <c r="O847">
        <v>271</v>
      </c>
      <c r="P847">
        <v>60</v>
      </c>
      <c r="Q847" s="2" t="s">
        <v>18</v>
      </c>
    </row>
    <row r="848" spans="1:17">
      <c r="A848">
        <v>691</v>
      </c>
      <c r="B848">
        <v>19210501</v>
      </c>
      <c r="C848">
        <v>19210531</v>
      </c>
      <c r="D848">
        <v>5</v>
      </c>
      <c r="E848">
        <v>349</v>
      </c>
      <c r="F848">
        <v>1495</v>
      </c>
      <c r="G848">
        <v>1915</v>
      </c>
      <c r="H848">
        <v>899</v>
      </c>
      <c r="I848">
        <v>279</v>
      </c>
      <c r="J848">
        <v>288</v>
      </c>
      <c r="K848">
        <v>-999</v>
      </c>
      <c r="L848">
        <v>7</v>
      </c>
      <c r="M848">
        <v>-999</v>
      </c>
      <c r="N848">
        <v>5</v>
      </c>
      <c r="O848">
        <v>224</v>
      </c>
      <c r="P848">
        <v>83</v>
      </c>
      <c r="Q848" s="2" t="s">
        <v>18</v>
      </c>
    </row>
    <row r="849" spans="1:17">
      <c r="A849">
        <v>691</v>
      </c>
      <c r="B849">
        <v>19210601</v>
      </c>
      <c r="C849">
        <v>19210630</v>
      </c>
      <c r="D849">
        <v>5</v>
      </c>
      <c r="E849">
        <v>516</v>
      </c>
      <c r="F849">
        <v>1452</v>
      </c>
      <c r="G849">
        <v>1853</v>
      </c>
      <c r="H849">
        <v>971</v>
      </c>
      <c r="I849">
        <v>369</v>
      </c>
      <c r="J849">
        <v>287</v>
      </c>
      <c r="K849">
        <v>-999</v>
      </c>
      <c r="L849">
        <v>58</v>
      </c>
      <c r="M849">
        <v>-999</v>
      </c>
      <c r="N849">
        <v>5</v>
      </c>
      <c r="O849">
        <v>744</v>
      </c>
      <c r="P849">
        <v>208</v>
      </c>
      <c r="Q849" s="2" t="s">
        <v>18</v>
      </c>
    </row>
    <row r="850" spans="1:17">
      <c r="A850">
        <v>691</v>
      </c>
      <c r="B850">
        <v>19210701</v>
      </c>
      <c r="C850">
        <v>19210731</v>
      </c>
      <c r="D850">
        <v>5</v>
      </c>
      <c r="E850">
        <v>445</v>
      </c>
      <c r="F850">
        <v>1831</v>
      </c>
      <c r="G850">
        <v>2309</v>
      </c>
      <c r="H850">
        <v>1310</v>
      </c>
      <c r="I850">
        <v>282</v>
      </c>
      <c r="J850">
        <v>322</v>
      </c>
      <c r="K850">
        <v>-999</v>
      </c>
      <c r="L850">
        <v>66</v>
      </c>
      <c r="M850">
        <v>-999</v>
      </c>
      <c r="N850">
        <v>5</v>
      </c>
      <c r="O850">
        <v>307</v>
      </c>
      <c r="P850">
        <v>139</v>
      </c>
      <c r="Q850" s="2" t="s">
        <v>18</v>
      </c>
    </row>
    <row r="851" spans="1:17">
      <c r="A851">
        <v>691</v>
      </c>
      <c r="B851">
        <v>19210801</v>
      </c>
      <c r="C851">
        <v>19210831</v>
      </c>
      <c r="D851">
        <v>5</v>
      </c>
      <c r="E851">
        <v>443</v>
      </c>
      <c r="F851">
        <v>1770</v>
      </c>
      <c r="G851">
        <v>2231</v>
      </c>
      <c r="H851">
        <v>1288</v>
      </c>
      <c r="I851">
        <v>348</v>
      </c>
      <c r="J851">
        <v>330</v>
      </c>
      <c r="K851">
        <v>-999</v>
      </c>
      <c r="L851">
        <v>71</v>
      </c>
      <c r="M851">
        <v>-999</v>
      </c>
      <c r="N851">
        <v>5</v>
      </c>
      <c r="O851">
        <v>313</v>
      </c>
      <c r="P851">
        <v>99</v>
      </c>
      <c r="Q851" s="2" t="s">
        <v>18</v>
      </c>
    </row>
    <row r="852" spans="1:17">
      <c r="A852">
        <v>691</v>
      </c>
      <c r="B852">
        <v>19210901</v>
      </c>
      <c r="C852">
        <v>19210930</v>
      </c>
      <c r="D852">
        <v>5</v>
      </c>
      <c r="E852">
        <v>421</v>
      </c>
      <c r="F852">
        <v>1421</v>
      </c>
      <c r="G852">
        <v>1862</v>
      </c>
      <c r="H852">
        <v>934</v>
      </c>
      <c r="I852">
        <v>285</v>
      </c>
      <c r="J852">
        <v>280</v>
      </c>
      <c r="K852">
        <v>-999</v>
      </c>
      <c r="L852">
        <v>47</v>
      </c>
      <c r="M852">
        <v>-999</v>
      </c>
      <c r="N852">
        <v>5</v>
      </c>
      <c r="O852">
        <v>219</v>
      </c>
      <c r="P852">
        <v>54</v>
      </c>
      <c r="Q852" s="2" t="s">
        <v>18</v>
      </c>
    </row>
    <row r="853" spans="1:17">
      <c r="A853">
        <v>691</v>
      </c>
      <c r="B853">
        <v>19211001</v>
      </c>
      <c r="C853">
        <v>19211031</v>
      </c>
      <c r="D853">
        <v>5</v>
      </c>
      <c r="E853">
        <v>436</v>
      </c>
      <c r="F853">
        <v>1219</v>
      </c>
      <c r="G853">
        <v>1646</v>
      </c>
      <c r="H853">
        <v>814</v>
      </c>
      <c r="I853">
        <v>316</v>
      </c>
      <c r="J853">
        <v>242</v>
      </c>
      <c r="K853">
        <v>-999</v>
      </c>
      <c r="L853">
        <v>-5</v>
      </c>
      <c r="M853">
        <v>-999</v>
      </c>
      <c r="N853">
        <v>5</v>
      </c>
      <c r="O853">
        <v>367</v>
      </c>
      <c r="P853">
        <v>132</v>
      </c>
      <c r="Q853" s="2" t="s">
        <v>18</v>
      </c>
    </row>
    <row r="854" spans="1:17">
      <c r="A854">
        <v>691</v>
      </c>
      <c r="B854">
        <v>19211101</v>
      </c>
      <c r="C854">
        <v>19211130</v>
      </c>
      <c r="D854">
        <v>5</v>
      </c>
      <c r="E854">
        <v>518</v>
      </c>
      <c r="F854">
        <v>108</v>
      </c>
      <c r="G854">
        <v>354</v>
      </c>
      <c r="H854">
        <v>-120</v>
      </c>
      <c r="I854">
        <v>304</v>
      </c>
      <c r="J854">
        <v>126</v>
      </c>
      <c r="K854">
        <v>-999</v>
      </c>
      <c r="L854">
        <v>-83</v>
      </c>
      <c r="M854">
        <v>-999</v>
      </c>
      <c r="N854">
        <v>5</v>
      </c>
      <c r="O854">
        <v>392</v>
      </c>
      <c r="P854">
        <v>160</v>
      </c>
      <c r="Q854" s="2" t="s">
        <v>18</v>
      </c>
    </row>
    <row r="855" spans="1:17">
      <c r="A855">
        <v>691</v>
      </c>
      <c r="B855">
        <v>19211201</v>
      </c>
      <c r="C855">
        <v>19211231</v>
      </c>
      <c r="D855">
        <v>5</v>
      </c>
      <c r="E855">
        <v>611</v>
      </c>
      <c r="F855">
        <v>259</v>
      </c>
      <c r="G855">
        <v>442</v>
      </c>
      <c r="H855">
        <v>5</v>
      </c>
      <c r="I855">
        <v>435</v>
      </c>
      <c r="J855">
        <v>124</v>
      </c>
      <c r="K855">
        <v>-999</v>
      </c>
      <c r="L855">
        <v>-86</v>
      </c>
      <c r="M855">
        <v>-999</v>
      </c>
      <c r="N855">
        <v>5</v>
      </c>
      <c r="O855">
        <v>731</v>
      </c>
      <c r="P855">
        <v>136</v>
      </c>
      <c r="Q855" s="2" t="s">
        <v>18</v>
      </c>
    </row>
    <row r="856" spans="1:17">
      <c r="A856">
        <v>691</v>
      </c>
      <c r="B856">
        <v>19220101</v>
      </c>
      <c r="C856">
        <v>19220131</v>
      </c>
      <c r="D856">
        <v>5</v>
      </c>
      <c r="E856">
        <v>536</v>
      </c>
      <c r="F856">
        <v>-163</v>
      </c>
      <c r="G856">
        <v>64</v>
      </c>
      <c r="H856">
        <v>-396</v>
      </c>
      <c r="I856">
        <v>368</v>
      </c>
      <c r="J856">
        <v>110</v>
      </c>
      <c r="K856">
        <v>-999</v>
      </c>
      <c r="L856">
        <v>-136</v>
      </c>
      <c r="M856">
        <v>-999</v>
      </c>
      <c r="N856">
        <v>5</v>
      </c>
      <c r="O856">
        <v>578</v>
      </c>
      <c r="P856">
        <v>138</v>
      </c>
      <c r="Q856" s="2" t="s">
        <v>18</v>
      </c>
    </row>
    <row r="857" spans="1:17">
      <c r="A857">
        <v>691</v>
      </c>
      <c r="B857">
        <v>19220201</v>
      </c>
      <c r="C857">
        <v>19220228</v>
      </c>
      <c r="D857">
        <v>5</v>
      </c>
      <c r="E857">
        <v>458</v>
      </c>
      <c r="F857">
        <v>10</v>
      </c>
      <c r="G857">
        <v>283</v>
      </c>
      <c r="H857">
        <v>-283</v>
      </c>
      <c r="I857">
        <v>320</v>
      </c>
      <c r="J857">
        <v>130</v>
      </c>
      <c r="K857">
        <v>-999</v>
      </c>
      <c r="L857">
        <v>-147</v>
      </c>
      <c r="M857">
        <v>-999</v>
      </c>
      <c r="N857">
        <v>5</v>
      </c>
      <c r="O857">
        <v>316</v>
      </c>
      <c r="P857">
        <v>71</v>
      </c>
      <c r="Q857" s="2" t="s">
        <v>18</v>
      </c>
    </row>
    <row r="858" spans="1:17">
      <c r="A858">
        <v>691</v>
      </c>
      <c r="B858">
        <v>19220301</v>
      </c>
      <c r="C858">
        <v>19220331</v>
      </c>
      <c r="D858">
        <v>5</v>
      </c>
      <c r="E858">
        <v>574</v>
      </c>
      <c r="F858">
        <v>404</v>
      </c>
      <c r="G858">
        <v>696</v>
      </c>
      <c r="H858">
        <v>133</v>
      </c>
      <c r="I858">
        <v>295</v>
      </c>
      <c r="J858">
        <v>140</v>
      </c>
      <c r="K858">
        <v>-999</v>
      </c>
      <c r="L858">
        <v>-54</v>
      </c>
      <c r="M858">
        <v>-999</v>
      </c>
      <c r="N858">
        <v>5</v>
      </c>
      <c r="O858">
        <v>466</v>
      </c>
      <c r="P858">
        <v>140</v>
      </c>
      <c r="Q858" s="2" t="s">
        <v>18</v>
      </c>
    </row>
    <row r="859" spans="1:17">
      <c r="A859">
        <v>691</v>
      </c>
      <c r="B859">
        <v>19220401</v>
      </c>
      <c r="C859">
        <v>19220430</v>
      </c>
      <c r="D859">
        <v>5</v>
      </c>
      <c r="E859">
        <v>539</v>
      </c>
      <c r="F859">
        <v>623</v>
      </c>
      <c r="G859">
        <v>977</v>
      </c>
      <c r="H859">
        <v>206</v>
      </c>
      <c r="I859">
        <v>300</v>
      </c>
      <c r="J859">
        <v>222</v>
      </c>
      <c r="K859">
        <v>-999</v>
      </c>
      <c r="L859">
        <v>-48</v>
      </c>
      <c r="M859">
        <v>-999</v>
      </c>
      <c r="N859">
        <v>5</v>
      </c>
      <c r="O859">
        <v>540</v>
      </c>
      <c r="P859">
        <v>120</v>
      </c>
      <c r="Q859" s="2" t="s">
        <v>18</v>
      </c>
    </row>
    <row r="860" spans="1:17">
      <c r="A860">
        <v>691</v>
      </c>
      <c r="B860">
        <v>19220501</v>
      </c>
      <c r="C860">
        <v>19220531</v>
      </c>
      <c r="D860">
        <v>5</v>
      </c>
      <c r="E860">
        <v>389</v>
      </c>
      <c r="F860">
        <v>1431</v>
      </c>
      <c r="G860">
        <v>1888</v>
      </c>
      <c r="H860">
        <v>826</v>
      </c>
      <c r="I860">
        <v>285</v>
      </c>
      <c r="J860">
        <v>326</v>
      </c>
      <c r="K860">
        <v>-999</v>
      </c>
      <c r="L860">
        <v>4</v>
      </c>
      <c r="M860">
        <v>-999</v>
      </c>
      <c r="N860">
        <v>5</v>
      </c>
      <c r="O860">
        <v>395</v>
      </c>
      <c r="P860">
        <v>144</v>
      </c>
      <c r="Q860" s="2" t="s">
        <v>18</v>
      </c>
    </row>
    <row r="861" spans="1:17">
      <c r="A861">
        <v>691</v>
      </c>
      <c r="B861">
        <v>19220601</v>
      </c>
      <c r="C861">
        <v>19220630</v>
      </c>
      <c r="D861">
        <v>5</v>
      </c>
      <c r="E861">
        <v>503</v>
      </c>
      <c r="F861">
        <v>1550</v>
      </c>
      <c r="G861">
        <v>1983</v>
      </c>
      <c r="H861">
        <v>1050</v>
      </c>
      <c r="I861">
        <v>255</v>
      </c>
      <c r="J861">
        <v>277</v>
      </c>
      <c r="K861">
        <v>-999</v>
      </c>
      <c r="L861">
        <v>65</v>
      </c>
      <c r="M861">
        <v>-999</v>
      </c>
      <c r="N861">
        <v>5</v>
      </c>
      <c r="O861">
        <v>616</v>
      </c>
      <c r="P861">
        <v>123</v>
      </c>
      <c r="Q861" s="2" t="s">
        <v>18</v>
      </c>
    </row>
    <row r="862" spans="1:17">
      <c r="A862">
        <v>691</v>
      </c>
      <c r="B862">
        <v>19220701</v>
      </c>
      <c r="C862">
        <v>19220731</v>
      </c>
      <c r="D862">
        <v>5</v>
      </c>
      <c r="E862">
        <v>540</v>
      </c>
      <c r="F862">
        <v>1594</v>
      </c>
      <c r="G862">
        <v>1988</v>
      </c>
      <c r="H862">
        <v>1188</v>
      </c>
      <c r="I862">
        <v>291</v>
      </c>
      <c r="J862">
        <v>268</v>
      </c>
      <c r="K862">
        <v>-999</v>
      </c>
      <c r="L862">
        <v>81</v>
      </c>
      <c r="M862">
        <v>-999</v>
      </c>
      <c r="N862">
        <v>5</v>
      </c>
      <c r="O862">
        <v>958</v>
      </c>
      <c r="P862">
        <v>312</v>
      </c>
      <c r="Q862" s="2" t="s">
        <v>18</v>
      </c>
    </row>
    <row r="863" spans="1:17">
      <c r="A863">
        <v>691</v>
      </c>
      <c r="B863">
        <v>19220801</v>
      </c>
      <c r="C863">
        <v>19220831</v>
      </c>
      <c r="D863">
        <v>5</v>
      </c>
      <c r="E863">
        <v>462</v>
      </c>
      <c r="F863">
        <v>1579</v>
      </c>
      <c r="G863">
        <v>1989</v>
      </c>
      <c r="H863">
        <v>1153</v>
      </c>
      <c r="I863">
        <v>275</v>
      </c>
      <c r="J863">
        <v>274</v>
      </c>
      <c r="K863">
        <v>-999</v>
      </c>
      <c r="L863">
        <v>79</v>
      </c>
      <c r="M863">
        <v>-999</v>
      </c>
      <c r="N863">
        <v>5</v>
      </c>
      <c r="O863">
        <v>561</v>
      </c>
      <c r="P863">
        <v>132</v>
      </c>
      <c r="Q863" s="2" t="s">
        <v>18</v>
      </c>
    </row>
    <row r="864" spans="1:17">
      <c r="A864">
        <v>691</v>
      </c>
      <c r="B864">
        <v>19220901</v>
      </c>
      <c r="C864">
        <v>19220930</v>
      </c>
      <c r="D864">
        <v>5</v>
      </c>
      <c r="E864">
        <v>543</v>
      </c>
      <c r="F864">
        <v>1186</v>
      </c>
      <c r="G864">
        <v>1543</v>
      </c>
      <c r="H864">
        <v>829</v>
      </c>
      <c r="I864">
        <v>311</v>
      </c>
      <c r="J864">
        <v>196</v>
      </c>
      <c r="K864">
        <v>-999</v>
      </c>
      <c r="L864">
        <v>38</v>
      </c>
      <c r="M864">
        <v>-999</v>
      </c>
      <c r="N864">
        <v>5</v>
      </c>
      <c r="O864">
        <v>483</v>
      </c>
      <c r="P864">
        <v>104</v>
      </c>
      <c r="Q864" s="2" t="s">
        <v>18</v>
      </c>
    </row>
    <row r="865" spans="1:17">
      <c r="A865">
        <v>691</v>
      </c>
      <c r="B865">
        <v>19221001</v>
      </c>
      <c r="C865">
        <v>19221031</v>
      </c>
      <c r="D865">
        <v>5</v>
      </c>
      <c r="E865">
        <v>450</v>
      </c>
      <c r="F865">
        <v>552</v>
      </c>
      <c r="G865">
        <v>904</v>
      </c>
      <c r="H865">
        <v>197</v>
      </c>
      <c r="I865">
        <v>283</v>
      </c>
      <c r="J865">
        <v>147</v>
      </c>
      <c r="K865">
        <v>-999</v>
      </c>
      <c r="L865">
        <v>-50</v>
      </c>
      <c r="M865">
        <v>-999</v>
      </c>
      <c r="N865">
        <v>5</v>
      </c>
      <c r="O865">
        <v>400</v>
      </c>
      <c r="P865">
        <v>162</v>
      </c>
      <c r="Q865" s="2" t="s">
        <v>18</v>
      </c>
    </row>
    <row r="866" spans="1:17">
      <c r="A866">
        <v>691</v>
      </c>
      <c r="B866">
        <v>19221101</v>
      </c>
      <c r="C866">
        <v>19221130</v>
      </c>
      <c r="D866">
        <v>5</v>
      </c>
      <c r="E866">
        <v>642</v>
      </c>
      <c r="F866">
        <v>410</v>
      </c>
      <c r="G866">
        <v>642</v>
      </c>
      <c r="H866">
        <v>161</v>
      </c>
      <c r="I866">
        <v>339</v>
      </c>
      <c r="J866">
        <v>98</v>
      </c>
      <c r="K866">
        <v>-999</v>
      </c>
      <c r="L866">
        <v>-50</v>
      </c>
      <c r="M866">
        <v>-999</v>
      </c>
      <c r="N866">
        <v>5</v>
      </c>
      <c r="O866">
        <v>672</v>
      </c>
      <c r="P866">
        <v>97</v>
      </c>
      <c r="Q866" s="2" t="s">
        <v>18</v>
      </c>
    </row>
    <row r="867" spans="1:17">
      <c r="A867">
        <v>691</v>
      </c>
      <c r="B867">
        <v>19221201</v>
      </c>
      <c r="C867">
        <v>19221231</v>
      </c>
      <c r="D867">
        <v>5</v>
      </c>
      <c r="E867">
        <v>685</v>
      </c>
      <c r="F867">
        <v>455</v>
      </c>
      <c r="G867">
        <v>625</v>
      </c>
      <c r="H867">
        <v>267</v>
      </c>
      <c r="I867">
        <v>342</v>
      </c>
      <c r="J867">
        <v>94</v>
      </c>
      <c r="K867">
        <v>-999</v>
      </c>
      <c r="L867">
        <v>-44</v>
      </c>
      <c r="M867">
        <v>-999</v>
      </c>
      <c r="N867">
        <v>5</v>
      </c>
      <c r="O867">
        <v>514</v>
      </c>
      <c r="P867">
        <v>93</v>
      </c>
      <c r="Q867" s="2" t="s">
        <v>18</v>
      </c>
    </row>
    <row r="868" spans="1:17">
      <c r="A868">
        <v>691</v>
      </c>
      <c r="B868">
        <v>19230101</v>
      </c>
      <c r="C868">
        <v>19230131</v>
      </c>
      <c r="D868">
        <v>5</v>
      </c>
      <c r="E868">
        <v>633</v>
      </c>
      <c r="F868">
        <v>367</v>
      </c>
      <c r="G868">
        <v>542</v>
      </c>
      <c r="H868">
        <v>165</v>
      </c>
      <c r="I868">
        <v>352</v>
      </c>
      <c r="J868">
        <v>87</v>
      </c>
      <c r="K868">
        <v>-999</v>
      </c>
      <c r="L868">
        <v>-35</v>
      </c>
      <c r="M868">
        <v>-999</v>
      </c>
      <c r="N868">
        <v>5</v>
      </c>
      <c r="O868">
        <v>668</v>
      </c>
      <c r="P868">
        <v>134</v>
      </c>
      <c r="Q868" s="2" t="s">
        <v>18</v>
      </c>
    </row>
    <row r="869" spans="1:17">
      <c r="A869">
        <v>691</v>
      </c>
      <c r="B869">
        <v>19230201</v>
      </c>
      <c r="C869">
        <v>19230228</v>
      </c>
      <c r="D869">
        <v>5</v>
      </c>
      <c r="E869">
        <v>598</v>
      </c>
      <c r="F869">
        <v>107</v>
      </c>
      <c r="G869">
        <v>321</v>
      </c>
      <c r="H869">
        <v>-105</v>
      </c>
      <c r="I869">
        <v>344</v>
      </c>
      <c r="J869">
        <v>112</v>
      </c>
      <c r="K869">
        <v>-999</v>
      </c>
      <c r="L869">
        <v>-80</v>
      </c>
      <c r="M869">
        <v>-999</v>
      </c>
      <c r="N869">
        <v>5</v>
      </c>
      <c r="O869">
        <v>376</v>
      </c>
      <c r="P869">
        <v>94</v>
      </c>
      <c r="Q869" s="2" t="s">
        <v>18</v>
      </c>
    </row>
    <row r="870" spans="1:17">
      <c r="A870">
        <v>691</v>
      </c>
      <c r="B870">
        <v>19230301</v>
      </c>
      <c r="C870">
        <v>19230331</v>
      </c>
      <c r="D870">
        <v>5</v>
      </c>
      <c r="E870">
        <v>529</v>
      </c>
      <c r="F870">
        <v>601</v>
      </c>
      <c r="G870">
        <v>986</v>
      </c>
      <c r="H870">
        <v>236</v>
      </c>
      <c r="I870">
        <v>275</v>
      </c>
      <c r="J870">
        <v>191</v>
      </c>
      <c r="K870">
        <v>-999</v>
      </c>
      <c r="L870">
        <v>-6</v>
      </c>
      <c r="M870">
        <v>-999</v>
      </c>
      <c r="N870">
        <v>5</v>
      </c>
      <c r="O870">
        <v>164</v>
      </c>
      <c r="P870">
        <v>35</v>
      </c>
      <c r="Q870" s="2" t="s">
        <v>18</v>
      </c>
    </row>
    <row r="871" spans="1:17">
      <c r="A871">
        <v>691</v>
      </c>
      <c r="B871">
        <v>19230401</v>
      </c>
      <c r="C871">
        <v>19230430</v>
      </c>
      <c r="D871">
        <v>5</v>
      </c>
      <c r="E871">
        <v>416</v>
      </c>
      <c r="F871">
        <v>750</v>
      </c>
      <c r="G871">
        <v>1183</v>
      </c>
      <c r="H871">
        <v>244</v>
      </c>
      <c r="I871">
        <v>350</v>
      </c>
      <c r="J871">
        <v>222</v>
      </c>
      <c r="K871">
        <v>-999</v>
      </c>
      <c r="L871">
        <v>-22</v>
      </c>
      <c r="M871">
        <v>-999</v>
      </c>
      <c r="N871">
        <v>5</v>
      </c>
      <c r="O871">
        <v>190</v>
      </c>
      <c r="P871">
        <v>54</v>
      </c>
      <c r="Q871" s="2" t="s">
        <v>18</v>
      </c>
    </row>
    <row r="872" spans="1:17">
      <c r="A872">
        <v>691</v>
      </c>
      <c r="B872">
        <v>19230501</v>
      </c>
      <c r="C872">
        <v>19230531</v>
      </c>
      <c r="D872">
        <v>5</v>
      </c>
      <c r="E872">
        <v>565</v>
      </c>
      <c r="F872">
        <v>1113</v>
      </c>
      <c r="G872">
        <v>1485</v>
      </c>
      <c r="H872">
        <v>705</v>
      </c>
      <c r="I872">
        <v>270</v>
      </c>
      <c r="J872">
        <v>278</v>
      </c>
      <c r="K872">
        <v>-999</v>
      </c>
      <c r="L872">
        <v>23</v>
      </c>
      <c r="M872">
        <v>-999</v>
      </c>
      <c r="N872">
        <v>5</v>
      </c>
      <c r="O872">
        <v>677</v>
      </c>
      <c r="P872">
        <v>149</v>
      </c>
      <c r="Q872" s="2" t="s">
        <v>18</v>
      </c>
    </row>
    <row r="873" spans="1:17">
      <c r="A873">
        <v>691</v>
      </c>
      <c r="B873">
        <v>19230601</v>
      </c>
      <c r="C873">
        <v>19230630</v>
      </c>
      <c r="D873">
        <v>5</v>
      </c>
      <c r="E873">
        <v>689</v>
      </c>
      <c r="F873">
        <v>1145</v>
      </c>
      <c r="G873">
        <v>1430</v>
      </c>
      <c r="H873">
        <v>809</v>
      </c>
      <c r="I873">
        <v>340</v>
      </c>
      <c r="J873">
        <v>205</v>
      </c>
      <c r="K873">
        <v>-999</v>
      </c>
      <c r="L873">
        <v>49</v>
      </c>
      <c r="M873">
        <v>-999</v>
      </c>
      <c r="N873">
        <v>5</v>
      </c>
      <c r="O873">
        <v>425</v>
      </c>
      <c r="P873">
        <v>75</v>
      </c>
      <c r="Q873" s="2" t="s">
        <v>18</v>
      </c>
    </row>
    <row r="874" spans="1:17">
      <c r="A874">
        <v>691</v>
      </c>
      <c r="B874">
        <v>19230701</v>
      </c>
      <c r="C874">
        <v>19230731</v>
      </c>
      <c r="D874">
        <v>5</v>
      </c>
      <c r="E874">
        <v>445</v>
      </c>
      <c r="F874">
        <v>1961</v>
      </c>
      <c r="G874">
        <v>2336</v>
      </c>
      <c r="H874">
        <v>1425</v>
      </c>
      <c r="I874">
        <v>270</v>
      </c>
      <c r="J874">
        <v>340</v>
      </c>
      <c r="K874">
        <v>-999</v>
      </c>
      <c r="L874">
        <v>91</v>
      </c>
      <c r="M874">
        <v>-999</v>
      </c>
      <c r="N874">
        <v>5</v>
      </c>
      <c r="O874">
        <v>1109</v>
      </c>
      <c r="P874">
        <v>205</v>
      </c>
      <c r="Q874" s="2" t="s">
        <v>18</v>
      </c>
    </row>
    <row r="875" spans="1:17">
      <c r="A875">
        <v>691</v>
      </c>
      <c r="B875">
        <v>19230801</v>
      </c>
      <c r="C875">
        <v>19230831</v>
      </c>
      <c r="D875">
        <v>5</v>
      </c>
      <c r="E875">
        <v>496</v>
      </c>
      <c r="F875">
        <v>1572</v>
      </c>
      <c r="G875">
        <v>1918</v>
      </c>
      <c r="H875">
        <v>1196</v>
      </c>
      <c r="I875">
        <v>280</v>
      </c>
      <c r="J875">
        <v>268</v>
      </c>
      <c r="K875">
        <v>-999</v>
      </c>
      <c r="L875">
        <v>87</v>
      </c>
      <c r="M875">
        <v>-999</v>
      </c>
      <c r="N875">
        <v>5</v>
      </c>
      <c r="O875">
        <v>688</v>
      </c>
      <c r="P875">
        <v>146</v>
      </c>
      <c r="Q875" s="2" t="s">
        <v>18</v>
      </c>
    </row>
    <row r="876" spans="1:17">
      <c r="A876">
        <v>691</v>
      </c>
      <c r="B876">
        <v>19230901</v>
      </c>
      <c r="C876">
        <v>19230930</v>
      </c>
      <c r="D876">
        <v>5</v>
      </c>
      <c r="E876">
        <v>527</v>
      </c>
      <c r="F876">
        <v>1359</v>
      </c>
      <c r="G876">
        <v>1716</v>
      </c>
      <c r="H876">
        <v>965</v>
      </c>
      <c r="I876">
        <v>247</v>
      </c>
      <c r="J876">
        <v>264</v>
      </c>
      <c r="K876">
        <v>-999</v>
      </c>
      <c r="L876">
        <v>58</v>
      </c>
      <c r="M876">
        <v>-999</v>
      </c>
      <c r="N876">
        <v>5</v>
      </c>
      <c r="O876">
        <v>421</v>
      </c>
      <c r="P876">
        <v>92</v>
      </c>
      <c r="Q876" s="2" t="s">
        <v>18</v>
      </c>
    </row>
    <row r="877" spans="1:17">
      <c r="A877">
        <v>691</v>
      </c>
      <c r="B877">
        <v>19231001</v>
      </c>
      <c r="C877">
        <v>19231031</v>
      </c>
      <c r="D877">
        <v>5</v>
      </c>
      <c r="E877">
        <v>566</v>
      </c>
      <c r="F877">
        <v>1095</v>
      </c>
      <c r="G877">
        <v>1415</v>
      </c>
      <c r="H877">
        <v>795</v>
      </c>
      <c r="I877">
        <v>317</v>
      </c>
      <c r="J877">
        <v>230</v>
      </c>
      <c r="K877">
        <v>-999</v>
      </c>
      <c r="L877">
        <v>43</v>
      </c>
      <c r="M877">
        <v>-999</v>
      </c>
      <c r="N877">
        <v>5</v>
      </c>
      <c r="O877">
        <v>740</v>
      </c>
      <c r="P877">
        <v>102</v>
      </c>
      <c r="Q877" s="2" t="s">
        <v>18</v>
      </c>
    </row>
    <row r="878" spans="1:17">
      <c r="A878">
        <v>691</v>
      </c>
      <c r="B878">
        <v>19231101</v>
      </c>
      <c r="C878">
        <v>19231130</v>
      </c>
      <c r="D878">
        <v>5</v>
      </c>
      <c r="E878">
        <v>632</v>
      </c>
      <c r="F878">
        <v>357</v>
      </c>
      <c r="G878">
        <v>561</v>
      </c>
      <c r="H878">
        <v>162</v>
      </c>
      <c r="I878">
        <v>302</v>
      </c>
      <c r="J878">
        <v>122</v>
      </c>
      <c r="K878">
        <v>-999</v>
      </c>
      <c r="L878">
        <v>-41</v>
      </c>
      <c r="M878">
        <v>-999</v>
      </c>
      <c r="N878">
        <v>5</v>
      </c>
      <c r="O878">
        <v>248</v>
      </c>
      <c r="P878">
        <v>37</v>
      </c>
      <c r="Q878" s="2" t="s">
        <v>18</v>
      </c>
    </row>
    <row r="879" spans="1:17">
      <c r="A879">
        <v>691</v>
      </c>
      <c r="B879">
        <v>19231201</v>
      </c>
      <c r="C879">
        <v>19231231</v>
      </c>
      <c r="D879">
        <v>5</v>
      </c>
      <c r="E879">
        <v>633</v>
      </c>
      <c r="F879">
        <v>-126</v>
      </c>
      <c r="G879">
        <v>68</v>
      </c>
      <c r="H879">
        <v>-345</v>
      </c>
      <c r="I879">
        <v>252</v>
      </c>
      <c r="J879">
        <v>80</v>
      </c>
      <c r="K879">
        <v>-999</v>
      </c>
      <c r="L879">
        <v>-148</v>
      </c>
      <c r="M879">
        <v>-999</v>
      </c>
      <c r="N879">
        <v>5</v>
      </c>
      <c r="O879">
        <v>428</v>
      </c>
      <c r="P879">
        <v>81</v>
      </c>
      <c r="Q879" s="2" t="s">
        <v>18</v>
      </c>
    </row>
    <row r="880" spans="1:17">
      <c r="A880">
        <v>691</v>
      </c>
      <c r="B880">
        <v>19240101</v>
      </c>
      <c r="C880">
        <v>19240131</v>
      </c>
      <c r="D880">
        <v>5</v>
      </c>
      <c r="E880">
        <v>571</v>
      </c>
      <c r="F880">
        <v>-110</v>
      </c>
      <c r="G880">
        <v>106</v>
      </c>
      <c r="H880">
        <v>-384</v>
      </c>
      <c r="I880">
        <v>254</v>
      </c>
      <c r="J880">
        <v>88</v>
      </c>
      <c r="K880">
        <v>-999</v>
      </c>
      <c r="L880">
        <v>-140</v>
      </c>
      <c r="M880">
        <v>-999</v>
      </c>
      <c r="N880">
        <v>5</v>
      </c>
      <c r="O880">
        <v>249</v>
      </c>
      <c r="P880">
        <v>78</v>
      </c>
      <c r="Q880" s="2" t="s">
        <v>18</v>
      </c>
    </row>
    <row r="881" spans="1:17">
      <c r="A881">
        <v>691</v>
      </c>
      <c r="B881">
        <v>19240201</v>
      </c>
      <c r="C881">
        <v>19240229</v>
      </c>
      <c r="D881">
        <v>5</v>
      </c>
      <c r="E881">
        <v>626</v>
      </c>
      <c r="F881">
        <v>-108</v>
      </c>
      <c r="G881">
        <v>113</v>
      </c>
      <c r="H881">
        <v>-358</v>
      </c>
      <c r="I881">
        <v>318</v>
      </c>
      <c r="J881">
        <v>70</v>
      </c>
      <c r="K881">
        <v>-999</v>
      </c>
      <c r="L881">
        <v>-94</v>
      </c>
      <c r="M881">
        <v>-999</v>
      </c>
      <c r="N881">
        <v>5</v>
      </c>
      <c r="O881">
        <v>304</v>
      </c>
      <c r="P881">
        <v>101</v>
      </c>
      <c r="Q881" s="2" t="s">
        <v>18</v>
      </c>
    </row>
    <row r="882" spans="1:17">
      <c r="A882">
        <v>691</v>
      </c>
      <c r="B882">
        <v>19240301</v>
      </c>
      <c r="C882">
        <v>19240331</v>
      </c>
      <c r="D882">
        <v>5</v>
      </c>
      <c r="E882">
        <v>499</v>
      </c>
      <c r="F882">
        <v>299</v>
      </c>
      <c r="G882">
        <v>626</v>
      </c>
      <c r="H882">
        <v>-16</v>
      </c>
      <c r="I882">
        <v>262</v>
      </c>
      <c r="J882">
        <v>150</v>
      </c>
      <c r="K882">
        <v>-999</v>
      </c>
      <c r="L882">
        <v>-48</v>
      </c>
      <c r="M882">
        <v>-999</v>
      </c>
      <c r="N882">
        <v>5</v>
      </c>
      <c r="O882">
        <v>273</v>
      </c>
      <c r="P882">
        <v>66</v>
      </c>
      <c r="Q882" s="2" t="s">
        <v>18</v>
      </c>
    </row>
    <row r="883" spans="1:17">
      <c r="A883">
        <v>691</v>
      </c>
      <c r="B883">
        <v>19240401</v>
      </c>
      <c r="C883">
        <v>19240430</v>
      </c>
      <c r="D883">
        <v>5</v>
      </c>
      <c r="E883">
        <v>621</v>
      </c>
      <c r="F883">
        <v>665</v>
      </c>
      <c r="G883">
        <v>1019</v>
      </c>
      <c r="H883">
        <v>297</v>
      </c>
      <c r="I883">
        <v>287</v>
      </c>
      <c r="J883">
        <v>197</v>
      </c>
      <c r="K883">
        <v>-999</v>
      </c>
      <c r="L883">
        <v>-22</v>
      </c>
      <c r="M883">
        <v>-999</v>
      </c>
      <c r="N883">
        <v>5</v>
      </c>
      <c r="O883">
        <v>745</v>
      </c>
      <c r="P883">
        <v>173</v>
      </c>
      <c r="Q883" s="2" t="s">
        <v>18</v>
      </c>
    </row>
    <row r="884" spans="1:17">
      <c r="A884">
        <v>691</v>
      </c>
      <c r="B884">
        <v>19240501</v>
      </c>
      <c r="C884">
        <v>19240531</v>
      </c>
      <c r="D884">
        <v>5</v>
      </c>
      <c r="E884">
        <v>500</v>
      </c>
      <c r="F884">
        <v>1449</v>
      </c>
      <c r="G884">
        <v>1832</v>
      </c>
      <c r="H884">
        <v>960</v>
      </c>
      <c r="I884">
        <v>243</v>
      </c>
      <c r="J884">
        <v>273</v>
      </c>
      <c r="K884">
        <v>-999</v>
      </c>
      <c r="L884">
        <v>6</v>
      </c>
      <c r="M884">
        <v>-999</v>
      </c>
      <c r="N884">
        <v>5</v>
      </c>
      <c r="O884">
        <v>607</v>
      </c>
      <c r="P884">
        <v>128</v>
      </c>
      <c r="Q884" s="2" t="s">
        <v>18</v>
      </c>
    </row>
    <row r="885" spans="1:17">
      <c r="A885">
        <v>691</v>
      </c>
      <c r="B885">
        <v>19240601</v>
      </c>
      <c r="C885">
        <v>19240630</v>
      </c>
      <c r="D885">
        <v>5</v>
      </c>
      <c r="E885">
        <v>497</v>
      </c>
      <c r="F885">
        <v>1578</v>
      </c>
      <c r="G885">
        <v>1979</v>
      </c>
      <c r="H885">
        <v>1088</v>
      </c>
      <c r="I885">
        <v>250</v>
      </c>
      <c r="J885">
        <v>270</v>
      </c>
      <c r="K885">
        <v>-999</v>
      </c>
      <c r="L885">
        <v>33</v>
      </c>
      <c r="M885">
        <v>-999</v>
      </c>
      <c r="N885">
        <v>5</v>
      </c>
      <c r="O885">
        <v>684</v>
      </c>
      <c r="P885">
        <v>168</v>
      </c>
      <c r="Q885" s="2" t="s">
        <v>18</v>
      </c>
    </row>
    <row r="886" spans="1:17">
      <c r="A886">
        <v>691</v>
      </c>
      <c r="B886">
        <v>19240701</v>
      </c>
      <c r="C886">
        <v>19240731</v>
      </c>
      <c r="D886">
        <v>5</v>
      </c>
      <c r="E886">
        <v>511</v>
      </c>
      <c r="F886">
        <v>1740</v>
      </c>
      <c r="G886">
        <v>2144</v>
      </c>
      <c r="H886">
        <v>1260</v>
      </c>
      <c r="I886">
        <v>257</v>
      </c>
      <c r="J886">
        <v>313</v>
      </c>
      <c r="K886">
        <v>-999</v>
      </c>
      <c r="L886">
        <v>86</v>
      </c>
      <c r="M886">
        <v>-999</v>
      </c>
      <c r="N886">
        <v>5</v>
      </c>
      <c r="O886">
        <v>964</v>
      </c>
      <c r="P886">
        <v>175</v>
      </c>
      <c r="Q886" s="2" t="s">
        <v>18</v>
      </c>
    </row>
    <row r="887" spans="1:17">
      <c r="A887">
        <v>691</v>
      </c>
      <c r="B887">
        <v>19240801</v>
      </c>
      <c r="C887">
        <v>19240831</v>
      </c>
      <c r="D887">
        <v>5</v>
      </c>
      <c r="E887">
        <v>594</v>
      </c>
      <c r="F887">
        <v>1555</v>
      </c>
      <c r="G887">
        <v>1933</v>
      </c>
      <c r="H887">
        <v>1180</v>
      </c>
      <c r="I887">
        <v>249</v>
      </c>
      <c r="J887">
        <v>265</v>
      </c>
      <c r="K887">
        <v>-999</v>
      </c>
      <c r="L887">
        <v>90</v>
      </c>
      <c r="M887">
        <v>-999</v>
      </c>
      <c r="N887">
        <v>5</v>
      </c>
      <c r="O887">
        <v>1080</v>
      </c>
      <c r="P887">
        <v>163</v>
      </c>
      <c r="Q887" s="2" t="s">
        <v>18</v>
      </c>
    </row>
    <row r="888" spans="1:17">
      <c r="A888">
        <v>691</v>
      </c>
      <c r="B888">
        <v>19240901</v>
      </c>
      <c r="C888">
        <v>19240930</v>
      </c>
      <c r="D888">
        <v>5</v>
      </c>
      <c r="E888">
        <v>582</v>
      </c>
      <c r="F888">
        <v>1456</v>
      </c>
      <c r="G888">
        <v>1795</v>
      </c>
      <c r="H888">
        <v>1101</v>
      </c>
      <c r="I888">
        <v>297</v>
      </c>
      <c r="J888">
        <v>236</v>
      </c>
      <c r="K888">
        <v>-999</v>
      </c>
      <c r="L888">
        <v>65</v>
      </c>
      <c r="M888">
        <v>-999</v>
      </c>
      <c r="N888">
        <v>5</v>
      </c>
      <c r="O888">
        <v>788</v>
      </c>
      <c r="P888">
        <v>192</v>
      </c>
      <c r="Q888" s="2" t="s">
        <v>18</v>
      </c>
    </row>
    <row r="889" spans="1:17">
      <c r="A889">
        <v>691</v>
      </c>
      <c r="B889">
        <v>19241001</v>
      </c>
      <c r="C889">
        <v>19241031</v>
      </c>
      <c r="D889">
        <v>5</v>
      </c>
      <c r="E889">
        <v>581</v>
      </c>
      <c r="F889">
        <v>1017</v>
      </c>
      <c r="G889">
        <v>1344</v>
      </c>
      <c r="H889">
        <v>694</v>
      </c>
      <c r="I889">
        <v>306</v>
      </c>
      <c r="J889">
        <v>196</v>
      </c>
      <c r="K889">
        <v>-999</v>
      </c>
      <c r="L889">
        <v>-11</v>
      </c>
      <c r="M889">
        <v>-999</v>
      </c>
      <c r="N889">
        <v>5</v>
      </c>
      <c r="O889">
        <v>400</v>
      </c>
      <c r="P889">
        <v>109</v>
      </c>
      <c r="Q889" s="2" t="s">
        <v>18</v>
      </c>
    </row>
    <row r="890" spans="1:17">
      <c r="A890">
        <v>691</v>
      </c>
      <c r="B890">
        <v>19241101</v>
      </c>
      <c r="C890">
        <v>19241130</v>
      </c>
      <c r="D890">
        <v>5</v>
      </c>
      <c r="E890">
        <v>528</v>
      </c>
      <c r="F890">
        <v>441</v>
      </c>
      <c r="G890">
        <v>703</v>
      </c>
      <c r="H890">
        <v>167</v>
      </c>
      <c r="I890">
        <v>294</v>
      </c>
      <c r="J890">
        <v>144</v>
      </c>
      <c r="K890">
        <v>-999</v>
      </c>
      <c r="L890">
        <v>-67</v>
      </c>
      <c r="M890">
        <v>-999</v>
      </c>
      <c r="N890">
        <v>5</v>
      </c>
      <c r="O890">
        <v>132</v>
      </c>
      <c r="P890">
        <v>50</v>
      </c>
      <c r="Q890" s="2" t="s">
        <v>18</v>
      </c>
    </row>
    <row r="891" spans="1:17">
      <c r="A891">
        <v>691</v>
      </c>
      <c r="B891">
        <v>19241201</v>
      </c>
      <c r="C891">
        <v>19241231</v>
      </c>
      <c r="D891">
        <v>5</v>
      </c>
      <c r="E891">
        <v>688</v>
      </c>
      <c r="F891">
        <v>389</v>
      </c>
      <c r="G891">
        <v>563</v>
      </c>
      <c r="H891">
        <v>205</v>
      </c>
      <c r="I891">
        <v>295</v>
      </c>
      <c r="J891">
        <v>96</v>
      </c>
      <c r="K891">
        <v>-999</v>
      </c>
      <c r="L891">
        <v>-40</v>
      </c>
      <c r="M891">
        <v>-999</v>
      </c>
      <c r="N891">
        <v>5</v>
      </c>
      <c r="O891">
        <v>126</v>
      </c>
      <c r="P891">
        <v>26</v>
      </c>
      <c r="Q891" s="2" t="s">
        <v>18</v>
      </c>
    </row>
    <row r="892" spans="1:17">
      <c r="A892">
        <v>691</v>
      </c>
      <c r="B892">
        <v>19250101</v>
      </c>
      <c r="C892">
        <v>19250131</v>
      </c>
      <c r="D892">
        <v>5</v>
      </c>
      <c r="E892">
        <v>638</v>
      </c>
      <c r="F892">
        <v>426</v>
      </c>
      <c r="G892">
        <v>616</v>
      </c>
      <c r="H892">
        <v>203</v>
      </c>
      <c r="I892">
        <v>336</v>
      </c>
      <c r="J892">
        <v>115</v>
      </c>
      <c r="K892">
        <v>-999</v>
      </c>
      <c r="L892">
        <v>-28</v>
      </c>
      <c r="M892">
        <v>-999</v>
      </c>
      <c r="N892">
        <v>5</v>
      </c>
      <c r="O892">
        <v>344</v>
      </c>
      <c r="P892">
        <v>78</v>
      </c>
      <c r="Q892" s="2" t="s">
        <v>18</v>
      </c>
    </row>
    <row r="893" spans="1:17">
      <c r="A893">
        <v>691</v>
      </c>
      <c r="B893">
        <v>19250201</v>
      </c>
      <c r="C893">
        <v>19250228</v>
      </c>
      <c r="D893">
        <v>5</v>
      </c>
      <c r="E893">
        <v>622</v>
      </c>
      <c r="F893">
        <v>486</v>
      </c>
      <c r="G893">
        <v>747</v>
      </c>
      <c r="H893">
        <v>241</v>
      </c>
      <c r="I893">
        <v>348</v>
      </c>
      <c r="J893">
        <v>108</v>
      </c>
      <c r="K893">
        <v>-999</v>
      </c>
      <c r="L893">
        <v>-47</v>
      </c>
      <c r="M893">
        <v>-999</v>
      </c>
      <c r="N893">
        <v>5</v>
      </c>
      <c r="O893">
        <v>461</v>
      </c>
      <c r="P893">
        <v>78</v>
      </c>
      <c r="Q893" s="2" t="s">
        <v>18</v>
      </c>
    </row>
    <row r="894" spans="1:17">
      <c r="A894">
        <v>691</v>
      </c>
      <c r="B894">
        <v>19250301</v>
      </c>
      <c r="C894">
        <v>19250331</v>
      </c>
      <c r="D894">
        <v>5</v>
      </c>
      <c r="E894">
        <v>618</v>
      </c>
      <c r="F894">
        <v>278</v>
      </c>
      <c r="G894">
        <v>600</v>
      </c>
      <c r="H894">
        <v>6</v>
      </c>
      <c r="I894">
        <v>282</v>
      </c>
      <c r="J894">
        <v>113</v>
      </c>
      <c r="K894">
        <v>-999</v>
      </c>
      <c r="L894">
        <v>-82</v>
      </c>
      <c r="M894">
        <v>-999</v>
      </c>
      <c r="N894">
        <v>5</v>
      </c>
      <c r="O894">
        <v>770</v>
      </c>
      <c r="P894">
        <v>180</v>
      </c>
      <c r="Q894" s="2" t="s">
        <v>18</v>
      </c>
    </row>
    <row r="895" spans="1:17">
      <c r="A895">
        <v>691</v>
      </c>
      <c r="B895">
        <v>19250401</v>
      </c>
      <c r="C895">
        <v>19250430</v>
      </c>
      <c r="D895">
        <v>5</v>
      </c>
      <c r="E895">
        <v>431</v>
      </c>
      <c r="F895">
        <v>914</v>
      </c>
      <c r="G895">
        <v>1363</v>
      </c>
      <c r="H895">
        <v>424</v>
      </c>
      <c r="I895">
        <v>256</v>
      </c>
      <c r="J895">
        <v>192</v>
      </c>
      <c r="K895">
        <v>-999</v>
      </c>
      <c r="L895">
        <v>-16</v>
      </c>
      <c r="M895">
        <v>-999</v>
      </c>
      <c r="N895">
        <v>5</v>
      </c>
      <c r="O895">
        <v>320</v>
      </c>
      <c r="P895">
        <v>99</v>
      </c>
      <c r="Q895" s="2" t="s">
        <v>18</v>
      </c>
    </row>
    <row r="896" spans="1:17">
      <c r="A896">
        <v>691</v>
      </c>
      <c r="B896">
        <v>19250501</v>
      </c>
      <c r="C896">
        <v>19250531</v>
      </c>
      <c r="D896">
        <v>5</v>
      </c>
      <c r="E896">
        <v>417</v>
      </c>
      <c r="F896">
        <v>1561</v>
      </c>
      <c r="G896">
        <v>2004</v>
      </c>
      <c r="H896">
        <v>967</v>
      </c>
      <c r="I896">
        <v>252</v>
      </c>
      <c r="J896">
        <v>260</v>
      </c>
      <c r="K896">
        <v>-999</v>
      </c>
      <c r="L896">
        <v>12</v>
      </c>
      <c r="M896">
        <v>-999</v>
      </c>
      <c r="N896">
        <v>5</v>
      </c>
      <c r="O896">
        <v>310</v>
      </c>
      <c r="P896">
        <v>70</v>
      </c>
      <c r="Q896" s="2" t="s">
        <v>18</v>
      </c>
    </row>
    <row r="897" spans="1:17">
      <c r="A897">
        <v>691</v>
      </c>
      <c r="B897">
        <v>19250601</v>
      </c>
      <c r="C897">
        <v>19250630</v>
      </c>
      <c r="D897">
        <v>5</v>
      </c>
      <c r="E897">
        <v>492</v>
      </c>
      <c r="F897">
        <v>1513</v>
      </c>
      <c r="G897">
        <v>1926</v>
      </c>
      <c r="H897">
        <v>1026</v>
      </c>
      <c r="I897">
        <v>258</v>
      </c>
      <c r="J897">
        <v>280</v>
      </c>
      <c r="K897">
        <v>-999</v>
      </c>
      <c r="L897">
        <v>66</v>
      </c>
      <c r="M897">
        <v>-999</v>
      </c>
      <c r="N897">
        <v>5</v>
      </c>
      <c r="O897">
        <v>409</v>
      </c>
      <c r="P897">
        <v>124</v>
      </c>
      <c r="Q897" s="2" t="s">
        <v>18</v>
      </c>
    </row>
    <row r="898" spans="1:17">
      <c r="A898">
        <v>691</v>
      </c>
      <c r="B898">
        <v>19250701</v>
      </c>
      <c r="C898">
        <v>19250731</v>
      </c>
      <c r="D898">
        <v>5</v>
      </c>
      <c r="E898">
        <v>481</v>
      </c>
      <c r="F898">
        <v>1987</v>
      </c>
      <c r="G898">
        <v>2431</v>
      </c>
      <c r="H898">
        <v>1431</v>
      </c>
      <c r="I898">
        <v>215</v>
      </c>
      <c r="J898">
        <v>324</v>
      </c>
      <c r="K898">
        <v>-999</v>
      </c>
      <c r="L898">
        <v>80</v>
      </c>
      <c r="M898">
        <v>-999</v>
      </c>
      <c r="N898">
        <v>5</v>
      </c>
      <c r="O898">
        <v>453</v>
      </c>
      <c r="P898">
        <v>176</v>
      </c>
      <c r="Q898" s="2" t="s">
        <v>18</v>
      </c>
    </row>
    <row r="899" spans="1:17">
      <c r="A899">
        <v>691</v>
      </c>
      <c r="B899">
        <v>19250801</v>
      </c>
      <c r="C899">
        <v>19250831</v>
      </c>
      <c r="D899">
        <v>5</v>
      </c>
      <c r="E899">
        <v>576</v>
      </c>
      <c r="F899">
        <v>1740</v>
      </c>
      <c r="G899">
        <v>2095</v>
      </c>
      <c r="H899">
        <v>1379</v>
      </c>
      <c r="I899">
        <v>208</v>
      </c>
      <c r="J899">
        <v>294</v>
      </c>
      <c r="K899">
        <v>-999</v>
      </c>
      <c r="L899">
        <v>96</v>
      </c>
      <c r="M899">
        <v>-999</v>
      </c>
      <c r="N899">
        <v>5</v>
      </c>
      <c r="O899">
        <v>488</v>
      </c>
      <c r="P899">
        <v>146</v>
      </c>
      <c r="Q899" s="2" t="s">
        <v>18</v>
      </c>
    </row>
    <row r="900" spans="1:17">
      <c r="A900">
        <v>691</v>
      </c>
      <c r="B900">
        <v>19250901</v>
      </c>
      <c r="C900">
        <v>19250930</v>
      </c>
      <c r="D900">
        <v>5</v>
      </c>
      <c r="E900">
        <v>537</v>
      </c>
      <c r="F900">
        <v>1226</v>
      </c>
      <c r="G900">
        <v>1568</v>
      </c>
      <c r="H900">
        <v>878</v>
      </c>
      <c r="I900">
        <v>265</v>
      </c>
      <c r="J900">
        <v>186</v>
      </c>
      <c r="K900">
        <v>-999</v>
      </c>
      <c r="L900">
        <v>42</v>
      </c>
      <c r="M900">
        <v>-999</v>
      </c>
      <c r="N900">
        <v>5</v>
      </c>
      <c r="O900">
        <v>786</v>
      </c>
      <c r="P900">
        <v>92</v>
      </c>
      <c r="Q900" s="2" t="s">
        <v>18</v>
      </c>
    </row>
    <row r="901" spans="1:17">
      <c r="A901">
        <v>691</v>
      </c>
      <c r="B901">
        <v>19251001</v>
      </c>
      <c r="C901">
        <v>19251031</v>
      </c>
      <c r="D901">
        <v>5</v>
      </c>
      <c r="E901">
        <v>559</v>
      </c>
      <c r="F901">
        <v>975</v>
      </c>
      <c r="G901">
        <v>1300</v>
      </c>
      <c r="H901">
        <v>624</v>
      </c>
      <c r="I901">
        <v>261</v>
      </c>
      <c r="J901">
        <v>188</v>
      </c>
      <c r="K901">
        <v>-999</v>
      </c>
      <c r="L901">
        <v>-18</v>
      </c>
      <c r="M901">
        <v>-999</v>
      </c>
      <c r="N901">
        <v>5</v>
      </c>
      <c r="O901">
        <v>526</v>
      </c>
      <c r="P901">
        <v>100</v>
      </c>
      <c r="Q901" s="2" t="s">
        <v>18</v>
      </c>
    </row>
    <row r="902" spans="1:17">
      <c r="A902">
        <v>691</v>
      </c>
      <c r="B902">
        <v>19251101</v>
      </c>
      <c r="C902">
        <v>19251130</v>
      </c>
      <c r="D902">
        <v>5</v>
      </c>
      <c r="E902">
        <v>615</v>
      </c>
      <c r="F902">
        <v>307</v>
      </c>
      <c r="G902">
        <v>517</v>
      </c>
      <c r="H902">
        <v>88</v>
      </c>
      <c r="I902">
        <v>212</v>
      </c>
      <c r="J902">
        <v>150</v>
      </c>
      <c r="K902">
        <v>-999</v>
      </c>
      <c r="L902">
        <v>-44</v>
      </c>
      <c r="M902">
        <v>-999</v>
      </c>
      <c r="N902">
        <v>5</v>
      </c>
      <c r="O902">
        <v>506</v>
      </c>
      <c r="P902">
        <v>86</v>
      </c>
      <c r="Q902" s="2" t="s">
        <v>18</v>
      </c>
    </row>
    <row r="903" spans="1:17">
      <c r="A903">
        <v>691</v>
      </c>
      <c r="B903">
        <v>19251201</v>
      </c>
      <c r="C903">
        <v>19251231</v>
      </c>
      <c r="D903">
        <v>5</v>
      </c>
      <c r="E903">
        <v>585</v>
      </c>
      <c r="F903">
        <v>25</v>
      </c>
      <c r="G903">
        <v>264</v>
      </c>
      <c r="H903">
        <v>-274</v>
      </c>
      <c r="I903">
        <v>292</v>
      </c>
      <c r="J903">
        <v>138</v>
      </c>
      <c r="K903">
        <v>-999</v>
      </c>
      <c r="L903">
        <v>-152</v>
      </c>
      <c r="M903">
        <v>-999</v>
      </c>
      <c r="N903">
        <v>5</v>
      </c>
      <c r="O903">
        <v>1138</v>
      </c>
      <c r="P903">
        <v>313</v>
      </c>
      <c r="Q903" s="2" t="s">
        <v>18</v>
      </c>
    </row>
    <row r="904" spans="1:17">
      <c r="A904">
        <v>691</v>
      </c>
      <c r="B904">
        <v>19260101</v>
      </c>
      <c r="C904">
        <v>19260131</v>
      </c>
      <c r="D904">
        <v>5</v>
      </c>
      <c r="E904">
        <v>648</v>
      </c>
      <c r="F904">
        <v>101</v>
      </c>
      <c r="G904">
        <v>291</v>
      </c>
      <c r="H904">
        <v>-135</v>
      </c>
      <c r="I904">
        <v>256</v>
      </c>
      <c r="J904">
        <v>88</v>
      </c>
      <c r="K904">
        <v>-999</v>
      </c>
      <c r="L904">
        <v>-127</v>
      </c>
      <c r="M904">
        <v>-999</v>
      </c>
      <c r="N904">
        <v>5</v>
      </c>
      <c r="O904">
        <v>678</v>
      </c>
      <c r="P904">
        <v>135</v>
      </c>
      <c r="Q904" s="2" t="s">
        <v>18</v>
      </c>
    </row>
    <row r="905" spans="1:17">
      <c r="A905">
        <v>691</v>
      </c>
      <c r="B905">
        <v>19260201</v>
      </c>
      <c r="C905">
        <v>19260228</v>
      </c>
      <c r="D905">
        <v>5</v>
      </c>
      <c r="E905">
        <v>733</v>
      </c>
      <c r="F905">
        <v>478</v>
      </c>
      <c r="G905">
        <v>641</v>
      </c>
      <c r="H905">
        <v>287</v>
      </c>
      <c r="I905">
        <v>240</v>
      </c>
      <c r="J905">
        <v>110</v>
      </c>
      <c r="K905">
        <v>-999</v>
      </c>
      <c r="L905">
        <v>-44</v>
      </c>
      <c r="M905">
        <v>-999</v>
      </c>
      <c r="N905">
        <v>5</v>
      </c>
      <c r="O905">
        <v>675</v>
      </c>
      <c r="P905">
        <v>163</v>
      </c>
      <c r="Q905" s="2" t="s">
        <v>18</v>
      </c>
    </row>
    <row r="906" spans="1:17">
      <c r="A906">
        <v>691</v>
      </c>
      <c r="B906">
        <v>19260301</v>
      </c>
      <c r="C906">
        <v>19260331</v>
      </c>
      <c r="D906">
        <v>5</v>
      </c>
      <c r="E906">
        <v>538</v>
      </c>
      <c r="F906">
        <v>526</v>
      </c>
      <c r="G906">
        <v>839</v>
      </c>
      <c r="H906">
        <v>191</v>
      </c>
      <c r="I906">
        <v>292</v>
      </c>
      <c r="J906">
        <v>137</v>
      </c>
      <c r="K906">
        <v>-999</v>
      </c>
      <c r="L906">
        <v>-38</v>
      </c>
      <c r="M906">
        <v>-999</v>
      </c>
      <c r="N906">
        <v>5</v>
      </c>
      <c r="O906">
        <v>461</v>
      </c>
      <c r="P906">
        <v>121</v>
      </c>
      <c r="Q906" s="2" t="s">
        <v>18</v>
      </c>
    </row>
    <row r="907" spans="1:17">
      <c r="A907">
        <v>691</v>
      </c>
      <c r="B907">
        <v>19260401</v>
      </c>
      <c r="C907">
        <v>19260430</v>
      </c>
      <c r="D907">
        <v>5</v>
      </c>
      <c r="E907">
        <v>459</v>
      </c>
      <c r="F907">
        <v>1039</v>
      </c>
      <c r="G907">
        <v>1526</v>
      </c>
      <c r="H907">
        <v>582</v>
      </c>
      <c r="I907">
        <v>229</v>
      </c>
      <c r="J907">
        <v>234</v>
      </c>
      <c r="K907">
        <v>-999</v>
      </c>
      <c r="L907">
        <v>10</v>
      </c>
      <c r="M907">
        <v>-999</v>
      </c>
      <c r="N907">
        <v>5</v>
      </c>
      <c r="O907">
        <v>183</v>
      </c>
      <c r="P907">
        <v>54</v>
      </c>
      <c r="Q907" s="2" t="s">
        <v>18</v>
      </c>
    </row>
    <row r="908" spans="1:17">
      <c r="A908">
        <v>691</v>
      </c>
      <c r="B908">
        <v>19260501</v>
      </c>
      <c r="C908">
        <v>19260531</v>
      </c>
      <c r="D908">
        <v>5</v>
      </c>
      <c r="E908">
        <v>610</v>
      </c>
      <c r="F908">
        <v>1103</v>
      </c>
      <c r="G908">
        <v>1480</v>
      </c>
      <c r="H908">
        <v>673</v>
      </c>
      <c r="I908">
        <v>214</v>
      </c>
      <c r="J908">
        <v>219</v>
      </c>
      <c r="K908">
        <v>-999</v>
      </c>
      <c r="L908">
        <v>5</v>
      </c>
      <c r="M908">
        <v>-999</v>
      </c>
      <c r="N908">
        <v>5</v>
      </c>
      <c r="O908">
        <v>1065</v>
      </c>
      <c r="P908">
        <v>239</v>
      </c>
      <c r="Q908" s="2" t="s">
        <v>18</v>
      </c>
    </row>
    <row r="909" spans="1:17">
      <c r="A909">
        <v>691</v>
      </c>
      <c r="B909">
        <v>19260601</v>
      </c>
      <c r="C909">
        <v>19260630</v>
      </c>
      <c r="D909">
        <v>5</v>
      </c>
      <c r="E909">
        <v>575</v>
      </c>
      <c r="F909">
        <v>1529</v>
      </c>
      <c r="G909">
        <v>1853</v>
      </c>
      <c r="H909">
        <v>1085</v>
      </c>
      <c r="I909">
        <v>206</v>
      </c>
      <c r="J909">
        <v>244</v>
      </c>
      <c r="K909">
        <v>-999</v>
      </c>
      <c r="L909">
        <v>65</v>
      </c>
      <c r="M909">
        <v>-999</v>
      </c>
      <c r="N909">
        <v>5</v>
      </c>
      <c r="O909">
        <v>365</v>
      </c>
      <c r="P909">
        <v>66</v>
      </c>
      <c r="Q909" s="2" t="s">
        <v>18</v>
      </c>
    </row>
    <row r="910" spans="1:17">
      <c r="A910">
        <v>691</v>
      </c>
      <c r="B910">
        <v>19260701</v>
      </c>
      <c r="C910">
        <v>19260731</v>
      </c>
      <c r="D910">
        <v>5</v>
      </c>
      <c r="E910">
        <v>555</v>
      </c>
      <c r="F910">
        <v>1861</v>
      </c>
      <c r="G910">
        <v>2259</v>
      </c>
      <c r="H910">
        <v>1415</v>
      </c>
      <c r="I910">
        <v>227</v>
      </c>
      <c r="J910">
        <v>298</v>
      </c>
      <c r="K910">
        <v>-999</v>
      </c>
      <c r="L910">
        <v>92</v>
      </c>
      <c r="M910">
        <v>-999</v>
      </c>
      <c r="N910">
        <v>5</v>
      </c>
      <c r="O910">
        <v>688</v>
      </c>
      <c r="P910">
        <v>122</v>
      </c>
      <c r="Q910" s="2" t="s">
        <v>18</v>
      </c>
    </row>
    <row r="911" spans="1:17">
      <c r="A911">
        <v>691</v>
      </c>
      <c r="B911">
        <v>19260801</v>
      </c>
      <c r="C911">
        <v>19260831</v>
      </c>
      <c r="D911">
        <v>5</v>
      </c>
      <c r="E911">
        <v>581</v>
      </c>
      <c r="F911">
        <v>1687</v>
      </c>
      <c r="G911">
        <v>2104</v>
      </c>
      <c r="H911">
        <v>1306</v>
      </c>
      <c r="I911">
        <v>225</v>
      </c>
      <c r="J911">
        <v>255</v>
      </c>
      <c r="K911">
        <v>-999</v>
      </c>
      <c r="L911">
        <v>102</v>
      </c>
      <c r="M911">
        <v>-999</v>
      </c>
      <c r="N911">
        <v>5</v>
      </c>
      <c r="O911">
        <v>652</v>
      </c>
      <c r="P911">
        <v>120</v>
      </c>
      <c r="Q911" s="2" t="s">
        <v>18</v>
      </c>
    </row>
    <row r="912" spans="1:17">
      <c r="A912">
        <v>691</v>
      </c>
      <c r="B912">
        <v>19260901</v>
      </c>
      <c r="C912">
        <v>19260930</v>
      </c>
      <c r="D912">
        <v>5</v>
      </c>
      <c r="E912">
        <v>512</v>
      </c>
      <c r="F912">
        <v>1516</v>
      </c>
      <c r="G912">
        <v>1928</v>
      </c>
      <c r="H912">
        <v>1127</v>
      </c>
      <c r="I912">
        <v>196</v>
      </c>
      <c r="J912">
        <v>280</v>
      </c>
      <c r="K912">
        <v>-999</v>
      </c>
      <c r="L912">
        <v>53</v>
      </c>
      <c r="M912">
        <v>-999</v>
      </c>
      <c r="N912">
        <v>5</v>
      </c>
      <c r="O912">
        <v>566</v>
      </c>
      <c r="P912">
        <v>101</v>
      </c>
      <c r="Q912" s="2" t="s">
        <v>18</v>
      </c>
    </row>
    <row r="913" spans="1:17">
      <c r="A913">
        <v>691</v>
      </c>
      <c r="B913">
        <v>19261001</v>
      </c>
      <c r="C913">
        <v>19261031</v>
      </c>
      <c r="D913">
        <v>5</v>
      </c>
      <c r="E913">
        <v>605</v>
      </c>
      <c r="F913">
        <v>820</v>
      </c>
      <c r="G913">
        <v>1098</v>
      </c>
      <c r="H913">
        <v>553</v>
      </c>
      <c r="I913">
        <v>239</v>
      </c>
      <c r="J913">
        <v>183</v>
      </c>
      <c r="K913">
        <v>-999</v>
      </c>
      <c r="L913">
        <v>-20</v>
      </c>
      <c r="M913">
        <v>-999</v>
      </c>
      <c r="N913">
        <v>5</v>
      </c>
      <c r="O913">
        <v>1115</v>
      </c>
      <c r="P913">
        <v>181</v>
      </c>
      <c r="Q913" s="2" t="s">
        <v>18</v>
      </c>
    </row>
    <row r="914" spans="1:17">
      <c r="A914">
        <v>691</v>
      </c>
      <c r="B914">
        <v>19261101</v>
      </c>
      <c r="C914">
        <v>19261130</v>
      </c>
      <c r="D914">
        <v>5</v>
      </c>
      <c r="E914">
        <v>601</v>
      </c>
      <c r="F914">
        <v>694</v>
      </c>
      <c r="G914">
        <v>903</v>
      </c>
      <c r="H914">
        <v>469</v>
      </c>
      <c r="I914">
        <v>241</v>
      </c>
      <c r="J914">
        <v>164</v>
      </c>
      <c r="K914">
        <v>-999</v>
      </c>
      <c r="L914">
        <v>-10</v>
      </c>
      <c r="M914">
        <v>-999</v>
      </c>
      <c r="N914">
        <v>5</v>
      </c>
      <c r="O914">
        <v>361</v>
      </c>
      <c r="P914">
        <v>87</v>
      </c>
      <c r="Q914" s="2" t="s">
        <v>18</v>
      </c>
    </row>
    <row r="915" spans="1:17">
      <c r="A915">
        <v>691</v>
      </c>
      <c r="B915">
        <v>19261201</v>
      </c>
      <c r="C915">
        <v>19261231</v>
      </c>
      <c r="D915">
        <v>5</v>
      </c>
      <c r="E915">
        <v>655</v>
      </c>
      <c r="F915">
        <v>282</v>
      </c>
      <c r="G915">
        <v>457</v>
      </c>
      <c r="H915">
        <v>72</v>
      </c>
      <c r="I915">
        <v>258</v>
      </c>
      <c r="J915">
        <v>91</v>
      </c>
      <c r="K915">
        <v>-999</v>
      </c>
      <c r="L915">
        <v>-40</v>
      </c>
      <c r="M915">
        <v>-999</v>
      </c>
      <c r="N915">
        <v>5</v>
      </c>
      <c r="O915">
        <v>438</v>
      </c>
      <c r="P915">
        <v>113</v>
      </c>
      <c r="Q915" s="2" t="s">
        <v>18</v>
      </c>
    </row>
    <row r="916" spans="1:17">
      <c r="A916">
        <v>691</v>
      </c>
      <c r="B916">
        <v>19270101</v>
      </c>
      <c r="C916">
        <v>19270131</v>
      </c>
      <c r="D916">
        <v>5</v>
      </c>
      <c r="E916">
        <v>668</v>
      </c>
      <c r="F916">
        <v>368</v>
      </c>
      <c r="G916">
        <v>514</v>
      </c>
      <c r="H916">
        <v>193</v>
      </c>
      <c r="I916">
        <v>266</v>
      </c>
      <c r="J916">
        <v>92</v>
      </c>
      <c r="K916">
        <v>-999</v>
      </c>
      <c r="L916">
        <v>-42</v>
      </c>
      <c r="M916">
        <v>-999</v>
      </c>
      <c r="N916">
        <v>5</v>
      </c>
      <c r="O916">
        <v>475</v>
      </c>
      <c r="P916">
        <v>81</v>
      </c>
      <c r="Q916" s="2" t="s">
        <v>18</v>
      </c>
    </row>
    <row r="917" spans="1:17">
      <c r="A917">
        <v>691</v>
      </c>
      <c r="B917">
        <v>19270201</v>
      </c>
      <c r="C917">
        <v>19270228</v>
      </c>
      <c r="D917">
        <v>5</v>
      </c>
      <c r="E917">
        <v>598</v>
      </c>
      <c r="F917">
        <v>252</v>
      </c>
      <c r="G917">
        <v>505</v>
      </c>
      <c r="H917">
        <v>-2</v>
      </c>
      <c r="I917">
        <v>237</v>
      </c>
      <c r="J917">
        <v>116</v>
      </c>
      <c r="K917">
        <v>-999</v>
      </c>
      <c r="L917">
        <v>-48</v>
      </c>
      <c r="M917">
        <v>-999</v>
      </c>
      <c r="N917">
        <v>5</v>
      </c>
      <c r="O917">
        <v>230</v>
      </c>
      <c r="P917">
        <v>81</v>
      </c>
      <c r="Q917" s="2" t="s">
        <v>18</v>
      </c>
    </row>
    <row r="918" spans="1:17">
      <c r="A918">
        <v>691</v>
      </c>
      <c r="B918">
        <v>19270301</v>
      </c>
      <c r="C918">
        <v>19270331</v>
      </c>
      <c r="D918">
        <v>5</v>
      </c>
      <c r="E918">
        <v>515</v>
      </c>
      <c r="F918">
        <v>740</v>
      </c>
      <c r="G918">
        <v>1081</v>
      </c>
      <c r="H918">
        <v>391</v>
      </c>
      <c r="I918">
        <v>217</v>
      </c>
      <c r="J918">
        <v>172</v>
      </c>
      <c r="K918">
        <v>-999</v>
      </c>
      <c r="L918">
        <v>-18</v>
      </c>
      <c r="M918">
        <v>-999</v>
      </c>
      <c r="N918">
        <v>5</v>
      </c>
      <c r="O918">
        <v>460</v>
      </c>
      <c r="P918">
        <v>72</v>
      </c>
      <c r="Q918" s="2" t="s">
        <v>18</v>
      </c>
    </row>
    <row r="919" spans="1:17">
      <c r="A919">
        <v>691</v>
      </c>
      <c r="B919">
        <v>19270401</v>
      </c>
      <c r="C919">
        <v>19270430</v>
      </c>
      <c r="D919">
        <v>5</v>
      </c>
      <c r="E919">
        <v>627</v>
      </c>
      <c r="F919">
        <v>734</v>
      </c>
      <c r="G919">
        <v>1057</v>
      </c>
      <c r="H919">
        <v>391</v>
      </c>
      <c r="I919">
        <v>247</v>
      </c>
      <c r="J919">
        <v>153</v>
      </c>
      <c r="K919">
        <v>-999</v>
      </c>
      <c r="L919">
        <v>4</v>
      </c>
      <c r="M919">
        <v>-999</v>
      </c>
      <c r="N919">
        <v>5</v>
      </c>
      <c r="O919">
        <v>839</v>
      </c>
      <c r="P919">
        <v>167</v>
      </c>
      <c r="Q919" s="2" t="s">
        <v>18</v>
      </c>
    </row>
    <row r="920" spans="1:17">
      <c r="A920">
        <v>691</v>
      </c>
      <c r="B920">
        <v>19270501</v>
      </c>
      <c r="C920">
        <v>19270531</v>
      </c>
      <c r="D920">
        <v>5</v>
      </c>
      <c r="E920">
        <v>479</v>
      </c>
      <c r="F920">
        <v>1084</v>
      </c>
      <c r="G920">
        <v>1501</v>
      </c>
      <c r="H920">
        <v>570</v>
      </c>
      <c r="I920">
        <v>232</v>
      </c>
      <c r="J920">
        <v>220</v>
      </c>
      <c r="K920">
        <v>-999</v>
      </c>
      <c r="L920">
        <v>10</v>
      </c>
      <c r="M920">
        <v>-999</v>
      </c>
      <c r="N920">
        <v>5</v>
      </c>
      <c r="O920">
        <v>399</v>
      </c>
      <c r="P920">
        <v>99</v>
      </c>
      <c r="Q920" s="2" t="s">
        <v>18</v>
      </c>
    </row>
    <row r="921" spans="1:17">
      <c r="A921">
        <v>691</v>
      </c>
      <c r="B921">
        <v>19270601</v>
      </c>
      <c r="C921">
        <v>19270630</v>
      </c>
      <c r="D921">
        <v>5</v>
      </c>
      <c r="E921">
        <v>586</v>
      </c>
      <c r="F921">
        <v>1368</v>
      </c>
      <c r="G921">
        <v>1779</v>
      </c>
      <c r="H921">
        <v>933</v>
      </c>
      <c r="I921">
        <v>220</v>
      </c>
      <c r="J921">
        <v>296</v>
      </c>
      <c r="K921">
        <v>-999</v>
      </c>
      <c r="L921">
        <v>42</v>
      </c>
      <c r="M921">
        <v>-999</v>
      </c>
      <c r="N921">
        <v>5</v>
      </c>
      <c r="O921">
        <v>802</v>
      </c>
      <c r="P921">
        <v>118</v>
      </c>
      <c r="Q921" s="2" t="s">
        <v>18</v>
      </c>
    </row>
    <row r="922" spans="1:17">
      <c r="A922">
        <v>691</v>
      </c>
      <c r="B922">
        <v>19270701</v>
      </c>
      <c r="C922">
        <v>19270731</v>
      </c>
      <c r="D922">
        <v>5</v>
      </c>
      <c r="E922">
        <v>591</v>
      </c>
      <c r="F922">
        <v>1819</v>
      </c>
      <c r="G922">
        <v>2208</v>
      </c>
      <c r="H922">
        <v>1390</v>
      </c>
      <c r="I922">
        <v>180</v>
      </c>
      <c r="J922">
        <v>284</v>
      </c>
      <c r="K922">
        <v>-999</v>
      </c>
      <c r="L922">
        <v>94</v>
      </c>
      <c r="M922">
        <v>-999</v>
      </c>
      <c r="N922">
        <v>5</v>
      </c>
      <c r="O922">
        <v>824</v>
      </c>
      <c r="P922">
        <v>221</v>
      </c>
      <c r="Q922" s="2" t="s">
        <v>18</v>
      </c>
    </row>
    <row r="923" spans="1:17">
      <c r="A923">
        <v>691</v>
      </c>
      <c r="B923">
        <v>19270801</v>
      </c>
      <c r="C923">
        <v>19270831</v>
      </c>
      <c r="D923">
        <v>5</v>
      </c>
      <c r="E923">
        <v>516</v>
      </c>
      <c r="F923">
        <v>1745</v>
      </c>
      <c r="G923">
        <v>2146</v>
      </c>
      <c r="H923">
        <v>1342</v>
      </c>
      <c r="I923">
        <v>238</v>
      </c>
      <c r="J923">
        <v>280</v>
      </c>
      <c r="K923">
        <v>-999</v>
      </c>
      <c r="L923">
        <v>105</v>
      </c>
      <c r="M923">
        <v>-999</v>
      </c>
      <c r="N923">
        <v>5</v>
      </c>
      <c r="O923">
        <v>1186</v>
      </c>
      <c r="P923">
        <v>170</v>
      </c>
      <c r="Q923" s="2" t="s">
        <v>18</v>
      </c>
    </row>
    <row r="924" spans="1:17">
      <c r="A924">
        <v>691</v>
      </c>
      <c r="B924">
        <v>19270901</v>
      </c>
      <c r="C924">
        <v>19270930</v>
      </c>
      <c r="D924">
        <v>5</v>
      </c>
      <c r="E924">
        <v>518</v>
      </c>
      <c r="F924">
        <v>1423</v>
      </c>
      <c r="G924">
        <v>1800</v>
      </c>
      <c r="H924">
        <v>1096</v>
      </c>
      <c r="I924">
        <v>251</v>
      </c>
      <c r="J924">
        <v>246</v>
      </c>
      <c r="K924">
        <v>-999</v>
      </c>
      <c r="L924">
        <v>50</v>
      </c>
      <c r="M924">
        <v>-999</v>
      </c>
      <c r="N924">
        <v>5</v>
      </c>
      <c r="O924">
        <v>1142</v>
      </c>
      <c r="P924">
        <v>404</v>
      </c>
      <c r="Q924" s="2" t="s">
        <v>18</v>
      </c>
    </row>
    <row r="925" spans="1:17">
      <c r="A925">
        <v>691</v>
      </c>
      <c r="B925">
        <v>19271001</v>
      </c>
      <c r="C925">
        <v>19271031</v>
      </c>
      <c r="D925">
        <v>5</v>
      </c>
      <c r="E925">
        <v>574</v>
      </c>
      <c r="F925">
        <v>1045</v>
      </c>
      <c r="G925">
        <v>1330</v>
      </c>
      <c r="H925">
        <v>702</v>
      </c>
      <c r="I925">
        <v>288</v>
      </c>
      <c r="J925">
        <v>171</v>
      </c>
      <c r="K925">
        <v>-999</v>
      </c>
      <c r="L925">
        <v>4</v>
      </c>
      <c r="M925">
        <v>-999</v>
      </c>
      <c r="N925">
        <v>5</v>
      </c>
      <c r="O925">
        <v>333</v>
      </c>
      <c r="P925">
        <v>53</v>
      </c>
      <c r="Q925" s="2" t="s">
        <v>18</v>
      </c>
    </row>
    <row r="926" spans="1:17">
      <c r="A926">
        <v>691</v>
      </c>
      <c r="B926">
        <v>19271101</v>
      </c>
      <c r="C926">
        <v>19271130</v>
      </c>
      <c r="D926">
        <v>5</v>
      </c>
      <c r="E926">
        <v>648</v>
      </c>
      <c r="F926">
        <v>304</v>
      </c>
      <c r="G926">
        <v>497</v>
      </c>
      <c r="H926">
        <v>119</v>
      </c>
      <c r="I926">
        <v>262</v>
      </c>
      <c r="J926">
        <v>160</v>
      </c>
      <c r="K926">
        <v>-999</v>
      </c>
      <c r="L926">
        <v>-69</v>
      </c>
      <c r="M926">
        <v>-999</v>
      </c>
      <c r="N926">
        <v>5</v>
      </c>
      <c r="O926">
        <v>240</v>
      </c>
      <c r="P926">
        <v>63</v>
      </c>
      <c r="Q926" s="2" t="s">
        <v>18</v>
      </c>
    </row>
    <row r="927" spans="1:17">
      <c r="A927">
        <v>691</v>
      </c>
      <c r="B927">
        <v>19271201</v>
      </c>
      <c r="C927">
        <v>19271231</v>
      </c>
      <c r="D927">
        <v>5</v>
      </c>
      <c r="E927">
        <v>549</v>
      </c>
      <c r="F927">
        <v>-203</v>
      </c>
      <c r="G927">
        <v>18</v>
      </c>
      <c r="H927">
        <v>-419</v>
      </c>
      <c r="I927">
        <v>277</v>
      </c>
      <c r="J927">
        <v>90</v>
      </c>
      <c r="K927">
        <v>-999</v>
      </c>
      <c r="L927">
        <v>-160</v>
      </c>
      <c r="M927">
        <v>-999</v>
      </c>
      <c r="N927">
        <v>5</v>
      </c>
      <c r="O927">
        <v>441</v>
      </c>
      <c r="P927">
        <v>122</v>
      </c>
      <c r="Q927" s="2" t="s">
        <v>18</v>
      </c>
    </row>
    <row r="928" spans="1:17">
      <c r="A928">
        <v>691</v>
      </c>
      <c r="B928">
        <v>19280101</v>
      </c>
      <c r="C928">
        <v>19280131</v>
      </c>
      <c r="D928">
        <v>5</v>
      </c>
      <c r="E928">
        <v>583</v>
      </c>
      <c r="F928">
        <v>262</v>
      </c>
      <c r="G928">
        <v>465</v>
      </c>
      <c r="H928">
        <v>40</v>
      </c>
      <c r="I928">
        <v>321</v>
      </c>
      <c r="J928">
        <v>82</v>
      </c>
      <c r="K928">
        <v>-999</v>
      </c>
      <c r="L928">
        <v>-83</v>
      </c>
      <c r="M928">
        <v>-999</v>
      </c>
      <c r="N928">
        <v>5</v>
      </c>
      <c r="O928">
        <v>580</v>
      </c>
      <c r="P928">
        <v>104</v>
      </c>
      <c r="Q928" s="2" t="s">
        <v>18</v>
      </c>
    </row>
    <row r="929" spans="1:17">
      <c r="A929">
        <v>691</v>
      </c>
      <c r="B929">
        <v>19280201</v>
      </c>
      <c r="C929">
        <v>19280229</v>
      </c>
      <c r="D929">
        <v>5</v>
      </c>
      <c r="E929">
        <v>554</v>
      </c>
      <c r="F929">
        <v>403</v>
      </c>
      <c r="G929">
        <v>670</v>
      </c>
      <c r="H929">
        <v>125</v>
      </c>
      <c r="I929">
        <v>349</v>
      </c>
      <c r="J929">
        <v>120</v>
      </c>
      <c r="K929">
        <v>-999</v>
      </c>
      <c r="L929">
        <v>-34</v>
      </c>
      <c r="M929">
        <v>-999</v>
      </c>
      <c r="N929">
        <v>5</v>
      </c>
      <c r="O929">
        <v>460</v>
      </c>
      <c r="P929">
        <v>129</v>
      </c>
      <c r="Q929" s="2" t="s">
        <v>18</v>
      </c>
    </row>
    <row r="930" spans="1:17">
      <c r="A930">
        <v>691</v>
      </c>
      <c r="B930">
        <v>19280301</v>
      </c>
      <c r="C930">
        <v>19280331</v>
      </c>
      <c r="D930">
        <v>5</v>
      </c>
      <c r="E930">
        <v>394</v>
      </c>
      <c r="F930">
        <v>380</v>
      </c>
      <c r="G930">
        <v>786</v>
      </c>
      <c r="H930">
        <v>-25</v>
      </c>
      <c r="I930">
        <v>321</v>
      </c>
      <c r="J930">
        <v>166</v>
      </c>
      <c r="K930">
        <v>-999</v>
      </c>
      <c r="L930">
        <v>-57</v>
      </c>
      <c r="M930">
        <v>-999</v>
      </c>
      <c r="N930">
        <v>5</v>
      </c>
      <c r="O930">
        <v>132</v>
      </c>
      <c r="P930">
        <v>23</v>
      </c>
      <c r="Q930" s="2" t="s">
        <v>18</v>
      </c>
    </row>
    <row r="931" spans="1:17">
      <c r="A931">
        <v>691</v>
      </c>
      <c r="B931">
        <v>19280401</v>
      </c>
      <c r="C931">
        <v>19280430</v>
      </c>
      <c r="D931">
        <v>5</v>
      </c>
      <c r="E931">
        <v>470</v>
      </c>
      <c r="F931">
        <v>822</v>
      </c>
      <c r="G931">
        <v>1224</v>
      </c>
      <c r="H931">
        <v>362</v>
      </c>
      <c r="I931">
        <v>284</v>
      </c>
      <c r="J931">
        <v>248</v>
      </c>
      <c r="K931">
        <v>-999</v>
      </c>
      <c r="L931">
        <v>-24</v>
      </c>
      <c r="M931">
        <v>-999</v>
      </c>
      <c r="N931">
        <v>5</v>
      </c>
      <c r="O931">
        <v>590</v>
      </c>
      <c r="P931">
        <v>167</v>
      </c>
      <c r="Q931" s="2" t="s">
        <v>18</v>
      </c>
    </row>
    <row r="932" spans="1:17">
      <c r="A932">
        <v>691</v>
      </c>
      <c r="B932">
        <v>19280501</v>
      </c>
      <c r="C932">
        <v>19280531</v>
      </c>
      <c r="D932">
        <v>5</v>
      </c>
      <c r="E932">
        <v>517</v>
      </c>
      <c r="F932">
        <v>1091</v>
      </c>
      <c r="G932">
        <v>1508</v>
      </c>
      <c r="H932">
        <v>605</v>
      </c>
      <c r="I932">
        <v>254</v>
      </c>
      <c r="J932">
        <v>244</v>
      </c>
      <c r="K932">
        <v>-999</v>
      </c>
      <c r="L932">
        <v>10</v>
      </c>
      <c r="M932">
        <v>-999</v>
      </c>
      <c r="N932">
        <v>5</v>
      </c>
      <c r="O932">
        <v>919</v>
      </c>
      <c r="P932">
        <v>291</v>
      </c>
      <c r="Q932" s="2" t="s">
        <v>18</v>
      </c>
    </row>
    <row r="933" spans="1:17">
      <c r="A933">
        <v>691</v>
      </c>
      <c r="B933">
        <v>19280601</v>
      </c>
      <c r="C933">
        <v>19280630</v>
      </c>
      <c r="D933">
        <v>5</v>
      </c>
      <c r="E933">
        <v>520</v>
      </c>
      <c r="F933">
        <v>1413</v>
      </c>
      <c r="G933">
        <v>1840</v>
      </c>
      <c r="H933">
        <v>946</v>
      </c>
      <c r="I933">
        <v>278</v>
      </c>
      <c r="J933">
        <v>248</v>
      </c>
      <c r="K933">
        <v>-999</v>
      </c>
      <c r="L933">
        <v>48</v>
      </c>
      <c r="M933">
        <v>-999</v>
      </c>
      <c r="N933">
        <v>5</v>
      </c>
      <c r="O933">
        <v>398</v>
      </c>
      <c r="P933">
        <v>70</v>
      </c>
      <c r="Q933" s="2" t="s">
        <v>18</v>
      </c>
    </row>
    <row r="934" spans="1:17">
      <c r="A934">
        <v>691</v>
      </c>
      <c r="B934">
        <v>19280701</v>
      </c>
      <c r="C934">
        <v>19280731</v>
      </c>
      <c r="D934">
        <v>5</v>
      </c>
      <c r="E934">
        <v>447</v>
      </c>
      <c r="F934">
        <v>1769</v>
      </c>
      <c r="G934">
        <v>2233</v>
      </c>
      <c r="H934">
        <v>1240</v>
      </c>
      <c r="I934">
        <v>243</v>
      </c>
      <c r="J934">
        <v>325</v>
      </c>
      <c r="K934">
        <v>-999</v>
      </c>
      <c r="L934">
        <v>76</v>
      </c>
      <c r="M934">
        <v>-999</v>
      </c>
      <c r="N934">
        <v>5</v>
      </c>
      <c r="O934">
        <v>337</v>
      </c>
      <c r="P934">
        <v>114</v>
      </c>
      <c r="Q934" s="2" t="s">
        <v>18</v>
      </c>
    </row>
    <row r="935" spans="1:17">
      <c r="A935">
        <v>691</v>
      </c>
      <c r="B935">
        <v>19280801</v>
      </c>
      <c r="C935">
        <v>19280831</v>
      </c>
      <c r="D935">
        <v>5</v>
      </c>
      <c r="E935">
        <v>526</v>
      </c>
      <c r="F935">
        <v>1636</v>
      </c>
      <c r="G935">
        <v>2032</v>
      </c>
      <c r="H935">
        <v>1200</v>
      </c>
      <c r="I935">
        <v>241</v>
      </c>
      <c r="J935">
        <v>272</v>
      </c>
      <c r="K935">
        <v>-999</v>
      </c>
      <c r="L935">
        <v>86</v>
      </c>
      <c r="M935">
        <v>-999</v>
      </c>
      <c r="N935">
        <v>5</v>
      </c>
      <c r="O935">
        <v>801</v>
      </c>
      <c r="P935">
        <v>135</v>
      </c>
      <c r="Q935" s="2" t="s">
        <v>18</v>
      </c>
    </row>
    <row r="936" spans="1:17">
      <c r="A936">
        <v>691</v>
      </c>
      <c r="B936">
        <v>19280901</v>
      </c>
      <c r="C936">
        <v>19280930</v>
      </c>
      <c r="D936">
        <v>5</v>
      </c>
      <c r="E936">
        <v>324</v>
      </c>
      <c r="F936">
        <v>1317</v>
      </c>
      <c r="G936">
        <v>1825</v>
      </c>
      <c r="H936">
        <v>785</v>
      </c>
      <c r="I936">
        <v>199</v>
      </c>
      <c r="J936">
        <v>286</v>
      </c>
      <c r="K936">
        <v>-999</v>
      </c>
      <c r="L936">
        <v>6</v>
      </c>
      <c r="M936">
        <v>-999</v>
      </c>
      <c r="N936">
        <v>5</v>
      </c>
      <c r="O936">
        <v>141</v>
      </c>
      <c r="P936">
        <v>58</v>
      </c>
      <c r="Q936" s="2" t="s">
        <v>18</v>
      </c>
    </row>
    <row r="937" spans="1:17">
      <c r="A937">
        <v>691</v>
      </c>
      <c r="B937">
        <v>19281001</v>
      </c>
      <c r="C937">
        <v>19281031</v>
      </c>
      <c r="D937">
        <v>5</v>
      </c>
      <c r="E937">
        <v>528</v>
      </c>
      <c r="F937">
        <v>978</v>
      </c>
      <c r="G937">
        <v>1310</v>
      </c>
      <c r="H937">
        <v>645</v>
      </c>
      <c r="I937">
        <v>275</v>
      </c>
      <c r="J937">
        <v>185</v>
      </c>
      <c r="K937">
        <v>-999</v>
      </c>
      <c r="L937">
        <v>-5</v>
      </c>
      <c r="M937">
        <v>-999</v>
      </c>
      <c r="N937">
        <v>5</v>
      </c>
      <c r="O937">
        <v>719</v>
      </c>
      <c r="P937">
        <v>138</v>
      </c>
      <c r="Q937" s="2" t="s">
        <v>18</v>
      </c>
    </row>
    <row r="938" spans="1:17">
      <c r="A938">
        <v>691</v>
      </c>
      <c r="B938">
        <v>19281101</v>
      </c>
      <c r="C938">
        <v>19281130</v>
      </c>
      <c r="D938">
        <v>5</v>
      </c>
      <c r="E938">
        <v>619</v>
      </c>
      <c r="F938">
        <v>755</v>
      </c>
      <c r="G938">
        <v>960</v>
      </c>
      <c r="H938">
        <v>503</v>
      </c>
      <c r="I938">
        <v>337</v>
      </c>
      <c r="J938">
        <v>128</v>
      </c>
      <c r="K938">
        <v>-999</v>
      </c>
      <c r="L938">
        <v>-44</v>
      </c>
      <c r="M938">
        <v>-999</v>
      </c>
      <c r="N938">
        <v>5</v>
      </c>
      <c r="O938">
        <v>1096</v>
      </c>
      <c r="P938">
        <v>128</v>
      </c>
      <c r="Q938" s="2" t="s">
        <v>18</v>
      </c>
    </row>
    <row r="939" spans="1:17">
      <c r="A939">
        <v>691</v>
      </c>
      <c r="B939">
        <v>19281201</v>
      </c>
      <c r="C939">
        <v>19281231</v>
      </c>
      <c r="D939">
        <v>5</v>
      </c>
      <c r="E939">
        <v>621</v>
      </c>
      <c r="F939">
        <v>154</v>
      </c>
      <c r="G939">
        <v>299</v>
      </c>
      <c r="H939">
        <v>-28</v>
      </c>
      <c r="I939">
        <v>264</v>
      </c>
      <c r="J939">
        <v>98</v>
      </c>
      <c r="K939">
        <v>-999</v>
      </c>
      <c r="L939">
        <v>-54</v>
      </c>
      <c r="M939">
        <v>-999</v>
      </c>
      <c r="N939">
        <v>5</v>
      </c>
      <c r="O939">
        <v>438</v>
      </c>
      <c r="P939">
        <v>79</v>
      </c>
      <c r="Q939" s="2" t="s">
        <v>18</v>
      </c>
    </row>
    <row r="940" spans="1:17">
      <c r="A940">
        <v>691</v>
      </c>
      <c r="B940">
        <v>19290101</v>
      </c>
      <c r="C940">
        <v>19290131</v>
      </c>
      <c r="D940">
        <v>5</v>
      </c>
      <c r="E940">
        <v>563</v>
      </c>
      <c r="F940">
        <v>-276</v>
      </c>
      <c r="G940">
        <v>-84</v>
      </c>
      <c r="H940">
        <v>-514</v>
      </c>
      <c r="I940">
        <v>255</v>
      </c>
      <c r="J940">
        <v>42</v>
      </c>
      <c r="K940">
        <v>-999</v>
      </c>
      <c r="L940">
        <v>-131</v>
      </c>
      <c r="M940">
        <v>-999</v>
      </c>
      <c r="N940">
        <v>5</v>
      </c>
      <c r="O940">
        <v>133</v>
      </c>
      <c r="P940">
        <v>36</v>
      </c>
      <c r="Q940" s="2" t="s">
        <v>18</v>
      </c>
    </row>
    <row r="941" spans="1:17">
      <c r="A941">
        <v>691</v>
      </c>
      <c r="B941">
        <v>19290201</v>
      </c>
      <c r="C941">
        <v>19290228</v>
      </c>
      <c r="D941">
        <v>5</v>
      </c>
      <c r="E941">
        <v>359</v>
      </c>
      <c r="F941">
        <v>-801</v>
      </c>
      <c r="G941">
        <v>-436</v>
      </c>
      <c r="H941">
        <v>-1206</v>
      </c>
      <c r="I941">
        <v>270</v>
      </c>
      <c r="J941">
        <v>38</v>
      </c>
      <c r="K941">
        <v>-999</v>
      </c>
      <c r="L941">
        <v>-218</v>
      </c>
      <c r="M941">
        <v>-999</v>
      </c>
      <c r="N941">
        <v>5</v>
      </c>
      <c r="O941">
        <v>215</v>
      </c>
      <c r="P941">
        <v>76</v>
      </c>
      <c r="Q941" s="2" t="s">
        <v>18</v>
      </c>
    </row>
    <row r="942" spans="1:17">
      <c r="A942">
        <v>691</v>
      </c>
      <c r="B942">
        <v>19290301</v>
      </c>
      <c r="C942">
        <v>19290331</v>
      </c>
      <c r="D942">
        <v>5</v>
      </c>
      <c r="E942">
        <v>567</v>
      </c>
      <c r="F942">
        <v>343</v>
      </c>
      <c r="G942">
        <v>701</v>
      </c>
      <c r="H942">
        <v>-37</v>
      </c>
      <c r="I942">
        <v>241</v>
      </c>
      <c r="J942">
        <v>154</v>
      </c>
      <c r="K942">
        <v>-999</v>
      </c>
      <c r="L942">
        <v>-120</v>
      </c>
      <c r="M942">
        <v>-999</v>
      </c>
      <c r="N942">
        <v>5</v>
      </c>
      <c r="O942">
        <v>82</v>
      </c>
      <c r="P942">
        <v>28</v>
      </c>
      <c r="Q942" s="2" t="s">
        <v>18</v>
      </c>
    </row>
    <row r="943" spans="1:17">
      <c r="A943">
        <v>691</v>
      </c>
      <c r="B943">
        <v>19290401</v>
      </c>
      <c r="C943">
        <v>19290430</v>
      </c>
      <c r="D943">
        <v>5</v>
      </c>
      <c r="E943">
        <v>539</v>
      </c>
      <c r="F943">
        <v>499</v>
      </c>
      <c r="G943">
        <v>894</v>
      </c>
      <c r="H943">
        <v>120</v>
      </c>
      <c r="I943">
        <v>268</v>
      </c>
      <c r="J943">
        <v>195</v>
      </c>
      <c r="K943">
        <v>-999</v>
      </c>
      <c r="L943">
        <v>-46</v>
      </c>
      <c r="M943">
        <v>-999</v>
      </c>
      <c r="N943">
        <v>5</v>
      </c>
      <c r="O943">
        <v>431</v>
      </c>
      <c r="P943">
        <v>86</v>
      </c>
      <c r="Q943" s="2" t="s">
        <v>18</v>
      </c>
    </row>
    <row r="944" spans="1:17">
      <c r="A944">
        <v>691</v>
      </c>
      <c r="B944">
        <v>19290501</v>
      </c>
      <c r="C944">
        <v>19290531</v>
      </c>
      <c r="D944">
        <v>5</v>
      </c>
      <c r="E944">
        <v>407</v>
      </c>
      <c r="F944">
        <v>1361</v>
      </c>
      <c r="G944">
        <v>1885</v>
      </c>
      <c r="H944">
        <v>759</v>
      </c>
      <c r="I944">
        <v>207</v>
      </c>
      <c r="J944">
        <v>272</v>
      </c>
      <c r="K944">
        <v>-999</v>
      </c>
      <c r="L944">
        <v>-2</v>
      </c>
      <c r="M944">
        <v>-999</v>
      </c>
      <c r="N944">
        <v>5</v>
      </c>
      <c r="O944">
        <v>124</v>
      </c>
      <c r="P944">
        <v>81</v>
      </c>
      <c r="Q944" s="2" t="s">
        <v>18</v>
      </c>
    </row>
    <row r="945" spans="1:17">
      <c r="A945">
        <v>691</v>
      </c>
      <c r="B945">
        <v>19290601</v>
      </c>
      <c r="C945">
        <v>19290630</v>
      </c>
      <c r="D945">
        <v>5</v>
      </c>
      <c r="E945">
        <v>461</v>
      </c>
      <c r="F945">
        <v>1441</v>
      </c>
      <c r="G945">
        <v>1826</v>
      </c>
      <c r="H945">
        <v>933</v>
      </c>
      <c r="I945">
        <v>264</v>
      </c>
      <c r="J945">
        <v>272</v>
      </c>
      <c r="K945">
        <v>-999</v>
      </c>
      <c r="L945">
        <v>30</v>
      </c>
      <c r="M945">
        <v>-999</v>
      </c>
      <c r="N945">
        <v>5</v>
      </c>
      <c r="O945">
        <v>665</v>
      </c>
      <c r="P945">
        <v>198</v>
      </c>
      <c r="Q945" s="2" t="s">
        <v>18</v>
      </c>
    </row>
    <row r="946" spans="1:17">
      <c r="A946">
        <v>691</v>
      </c>
      <c r="B946">
        <v>19290701</v>
      </c>
      <c r="C946">
        <v>19290731</v>
      </c>
      <c r="D946">
        <v>5</v>
      </c>
      <c r="E946">
        <v>442</v>
      </c>
      <c r="F946">
        <v>1768</v>
      </c>
      <c r="G946">
        <v>2207</v>
      </c>
      <c r="H946">
        <v>1221</v>
      </c>
      <c r="I946">
        <v>233</v>
      </c>
      <c r="J946">
        <v>314</v>
      </c>
      <c r="K946">
        <v>-999</v>
      </c>
      <c r="L946">
        <v>75</v>
      </c>
      <c r="M946">
        <v>-999</v>
      </c>
      <c r="N946">
        <v>5</v>
      </c>
      <c r="O946">
        <v>450</v>
      </c>
      <c r="P946">
        <v>124</v>
      </c>
      <c r="Q946" s="2" t="s">
        <v>18</v>
      </c>
    </row>
    <row r="947" spans="1:17">
      <c r="A947">
        <v>691</v>
      </c>
      <c r="B947">
        <v>19290801</v>
      </c>
      <c r="C947">
        <v>19290831</v>
      </c>
      <c r="D947">
        <v>5</v>
      </c>
      <c r="E947">
        <v>433</v>
      </c>
      <c r="F947">
        <v>1754</v>
      </c>
      <c r="G947">
        <v>2216</v>
      </c>
      <c r="H947">
        <v>1210</v>
      </c>
      <c r="I947">
        <v>236</v>
      </c>
      <c r="J947">
        <v>304</v>
      </c>
      <c r="K947">
        <v>-999</v>
      </c>
      <c r="L947">
        <v>70</v>
      </c>
      <c r="M947">
        <v>-999</v>
      </c>
      <c r="N947">
        <v>5</v>
      </c>
      <c r="O947">
        <v>261</v>
      </c>
      <c r="P947">
        <v>69</v>
      </c>
      <c r="Q947" s="2" t="s">
        <v>18</v>
      </c>
    </row>
    <row r="948" spans="1:17">
      <c r="A948">
        <v>691</v>
      </c>
      <c r="B948">
        <v>19290901</v>
      </c>
      <c r="C948">
        <v>19290930</v>
      </c>
      <c r="D948">
        <v>5</v>
      </c>
      <c r="E948">
        <v>380</v>
      </c>
      <c r="F948">
        <v>1628</v>
      </c>
      <c r="G948">
        <v>2094</v>
      </c>
      <c r="H948">
        <v>1136</v>
      </c>
      <c r="I948">
        <v>209</v>
      </c>
      <c r="J948">
        <v>292</v>
      </c>
      <c r="K948">
        <v>-999</v>
      </c>
      <c r="L948">
        <v>44</v>
      </c>
      <c r="M948">
        <v>-999</v>
      </c>
      <c r="N948">
        <v>5</v>
      </c>
      <c r="O948">
        <v>417</v>
      </c>
      <c r="P948">
        <v>142</v>
      </c>
      <c r="Q948" s="2" t="s">
        <v>18</v>
      </c>
    </row>
    <row r="949" spans="1:17">
      <c r="A949">
        <v>691</v>
      </c>
      <c r="B949">
        <v>19291001</v>
      </c>
      <c r="C949">
        <v>19291031</v>
      </c>
      <c r="D949">
        <v>5</v>
      </c>
      <c r="E949">
        <v>571</v>
      </c>
      <c r="F949">
        <v>1039</v>
      </c>
      <c r="G949">
        <v>1333</v>
      </c>
      <c r="H949">
        <v>732</v>
      </c>
      <c r="I949">
        <v>309</v>
      </c>
      <c r="J949">
        <v>168</v>
      </c>
      <c r="K949">
        <v>-999</v>
      </c>
      <c r="L949">
        <v>16</v>
      </c>
      <c r="M949">
        <v>-999</v>
      </c>
      <c r="N949">
        <v>5</v>
      </c>
      <c r="O949">
        <v>697</v>
      </c>
      <c r="P949">
        <v>206</v>
      </c>
      <c r="Q949" s="2" t="s">
        <v>18</v>
      </c>
    </row>
    <row r="950" spans="1:17">
      <c r="A950">
        <v>691</v>
      </c>
      <c r="B950">
        <v>19291101</v>
      </c>
      <c r="C950">
        <v>19291130</v>
      </c>
      <c r="D950">
        <v>5</v>
      </c>
      <c r="E950">
        <v>487</v>
      </c>
      <c r="F950">
        <v>585</v>
      </c>
      <c r="G950">
        <v>842</v>
      </c>
      <c r="H950">
        <v>283</v>
      </c>
      <c r="I950">
        <v>305</v>
      </c>
      <c r="J950">
        <v>130</v>
      </c>
      <c r="K950">
        <v>-999</v>
      </c>
      <c r="L950">
        <v>-6</v>
      </c>
      <c r="M950">
        <v>-999</v>
      </c>
      <c r="N950">
        <v>5</v>
      </c>
      <c r="O950">
        <v>275</v>
      </c>
      <c r="P950">
        <v>69</v>
      </c>
      <c r="Q950" s="2" t="s">
        <v>18</v>
      </c>
    </row>
    <row r="951" spans="1:17">
      <c r="A951">
        <v>691</v>
      </c>
      <c r="B951">
        <v>19291201</v>
      </c>
      <c r="C951">
        <v>19291231</v>
      </c>
      <c r="D951">
        <v>5</v>
      </c>
      <c r="E951">
        <v>551</v>
      </c>
      <c r="F951">
        <v>492</v>
      </c>
      <c r="G951">
        <v>689</v>
      </c>
      <c r="H951">
        <v>257</v>
      </c>
      <c r="I951">
        <v>402</v>
      </c>
      <c r="J951">
        <v>122</v>
      </c>
      <c r="K951">
        <v>-999</v>
      </c>
      <c r="L951">
        <v>-70</v>
      </c>
      <c r="M951">
        <v>-999</v>
      </c>
      <c r="N951">
        <v>5</v>
      </c>
      <c r="O951">
        <v>714</v>
      </c>
      <c r="P951">
        <v>126</v>
      </c>
      <c r="Q951" s="2" t="s">
        <v>18</v>
      </c>
    </row>
    <row r="952" spans="1:17">
      <c r="A952">
        <v>691</v>
      </c>
      <c r="B952">
        <v>19300101</v>
      </c>
      <c r="C952">
        <v>19300131</v>
      </c>
      <c r="D952">
        <v>5</v>
      </c>
      <c r="E952">
        <v>505</v>
      </c>
      <c r="F952">
        <v>452</v>
      </c>
      <c r="G952">
        <v>668</v>
      </c>
      <c r="H952">
        <v>188</v>
      </c>
      <c r="I952">
        <v>314</v>
      </c>
      <c r="J952">
        <v>126</v>
      </c>
      <c r="K952">
        <v>-999</v>
      </c>
      <c r="L952">
        <v>-18</v>
      </c>
      <c r="M952">
        <v>-999</v>
      </c>
      <c r="N952">
        <v>5</v>
      </c>
      <c r="O952">
        <v>243</v>
      </c>
      <c r="P952">
        <v>53</v>
      </c>
      <c r="Q952" s="2" t="s">
        <v>18</v>
      </c>
    </row>
    <row r="953" spans="1:17">
      <c r="A953">
        <v>691</v>
      </c>
      <c r="B953">
        <v>19300201</v>
      </c>
      <c r="C953">
        <v>19300228</v>
      </c>
      <c r="D953">
        <v>5</v>
      </c>
      <c r="E953">
        <v>505</v>
      </c>
      <c r="F953">
        <v>104</v>
      </c>
      <c r="G953">
        <v>377</v>
      </c>
      <c r="H953">
        <v>-178</v>
      </c>
      <c r="I953">
        <v>239</v>
      </c>
      <c r="J953">
        <v>92</v>
      </c>
      <c r="K953">
        <v>-999</v>
      </c>
      <c r="L953">
        <v>-53</v>
      </c>
      <c r="M953">
        <v>-999</v>
      </c>
      <c r="N953">
        <v>5</v>
      </c>
      <c r="O953">
        <v>110</v>
      </c>
      <c r="P953">
        <v>32</v>
      </c>
      <c r="Q953" s="2" t="s">
        <v>18</v>
      </c>
    </row>
    <row r="954" spans="1:17">
      <c r="A954">
        <v>691</v>
      </c>
      <c r="B954">
        <v>19300301</v>
      </c>
      <c r="C954">
        <v>19300331</v>
      </c>
      <c r="D954">
        <v>5</v>
      </c>
      <c r="E954">
        <v>507</v>
      </c>
      <c r="F954">
        <v>439</v>
      </c>
      <c r="G954">
        <v>796</v>
      </c>
      <c r="H954">
        <v>79</v>
      </c>
      <c r="I954">
        <v>253</v>
      </c>
      <c r="J954">
        <v>182</v>
      </c>
      <c r="K954">
        <v>-999</v>
      </c>
      <c r="L954">
        <v>-50</v>
      </c>
      <c r="M954">
        <v>-999</v>
      </c>
      <c r="N954">
        <v>5</v>
      </c>
      <c r="O954">
        <v>224</v>
      </c>
      <c r="P954">
        <v>91</v>
      </c>
      <c r="Q954" s="2" t="s">
        <v>18</v>
      </c>
    </row>
    <row r="955" spans="1:17">
      <c r="A955">
        <v>691</v>
      </c>
      <c r="B955">
        <v>19300401</v>
      </c>
      <c r="C955">
        <v>19300430</v>
      </c>
      <c r="D955">
        <v>5</v>
      </c>
      <c r="E955">
        <v>613</v>
      </c>
      <c r="F955">
        <v>913</v>
      </c>
      <c r="G955">
        <v>1253</v>
      </c>
      <c r="H955">
        <v>511</v>
      </c>
      <c r="I955">
        <v>263</v>
      </c>
      <c r="J955">
        <v>211</v>
      </c>
      <c r="K955">
        <v>-999</v>
      </c>
      <c r="L955">
        <v>-2</v>
      </c>
      <c r="M955">
        <v>-999</v>
      </c>
      <c r="N955">
        <v>5</v>
      </c>
      <c r="O955">
        <v>409</v>
      </c>
      <c r="P955">
        <v>110</v>
      </c>
      <c r="Q955" s="2" t="s">
        <v>18</v>
      </c>
    </row>
    <row r="956" spans="1:17">
      <c r="A956">
        <v>691</v>
      </c>
      <c r="B956">
        <v>19300501</v>
      </c>
      <c r="C956">
        <v>19300531</v>
      </c>
      <c r="D956">
        <v>5</v>
      </c>
      <c r="E956">
        <v>505</v>
      </c>
      <c r="F956">
        <v>1214</v>
      </c>
      <c r="G956">
        <v>1655</v>
      </c>
      <c r="H956">
        <v>723</v>
      </c>
      <c r="I956">
        <v>255</v>
      </c>
      <c r="J956">
        <v>220</v>
      </c>
      <c r="K956">
        <v>-999</v>
      </c>
      <c r="L956">
        <v>3</v>
      </c>
      <c r="M956">
        <v>-999</v>
      </c>
      <c r="N956">
        <v>5</v>
      </c>
      <c r="O956">
        <v>757</v>
      </c>
      <c r="P956">
        <v>163</v>
      </c>
      <c r="Q956" s="2" t="s">
        <v>18</v>
      </c>
    </row>
    <row r="957" spans="1:17">
      <c r="A957">
        <v>691</v>
      </c>
      <c r="B957">
        <v>19300601</v>
      </c>
      <c r="C957">
        <v>19300630</v>
      </c>
      <c r="D957">
        <v>5</v>
      </c>
      <c r="E957">
        <v>378</v>
      </c>
      <c r="F957">
        <v>1900</v>
      </c>
      <c r="G957">
        <v>2378</v>
      </c>
      <c r="H957">
        <v>1255</v>
      </c>
      <c r="I957">
        <v>255</v>
      </c>
      <c r="J957">
        <v>311</v>
      </c>
      <c r="K957">
        <v>-999</v>
      </c>
      <c r="L957">
        <v>72</v>
      </c>
      <c r="M957">
        <v>-999</v>
      </c>
      <c r="N957">
        <v>5</v>
      </c>
      <c r="O957">
        <v>360</v>
      </c>
      <c r="P957">
        <v>200</v>
      </c>
      <c r="Q957" s="2" t="s">
        <v>18</v>
      </c>
    </row>
    <row r="958" spans="1:17">
      <c r="A958">
        <v>691</v>
      </c>
      <c r="B958">
        <v>19300701</v>
      </c>
      <c r="C958">
        <v>19300731</v>
      </c>
      <c r="D958">
        <v>5</v>
      </c>
      <c r="E958">
        <v>561</v>
      </c>
      <c r="F958">
        <v>1733</v>
      </c>
      <c r="G958">
        <v>2130</v>
      </c>
      <c r="H958">
        <v>1269</v>
      </c>
      <c r="I958">
        <v>277</v>
      </c>
      <c r="J958">
        <v>291</v>
      </c>
      <c r="K958">
        <v>-999</v>
      </c>
      <c r="L958">
        <v>70</v>
      </c>
      <c r="M958">
        <v>-999</v>
      </c>
      <c r="N958">
        <v>5</v>
      </c>
      <c r="O958">
        <v>583</v>
      </c>
      <c r="P958">
        <v>190</v>
      </c>
      <c r="Q958" s="2" t="s">
        <v>18</v>
      </c>
    </row>
    <row r="959" spans="1:17">
      <c r="A959">
        <v>691</v>
      </c>
      <c r="B959">
        <v>19300801</v>
      </c>
      <c r="C959">
        <v>19300831</v>
      </c>
      <c r="D959">
        <v>5</v>
      </c>
      <c r="E959">
        <v>405</v>
      </c>
      <c r="F959">
        <v>1737</v>
      </c>
      <c r="G959">
        <v>2160</v>
      </c>
      <c r="H959">
        <v>1247</v>
      </c>
      <c r="I959">
        <v>275</v>
      </c>
      <c r="J959">
        <v>304</v>
      </c>
      <c r="K959">
        <v>-999</v>
      </c>
      <c r="L959">
        <v>98</v>
      </c>
      <c r="M959">
        <v>-999</v>
      </c>
      <c r="N959">
        <v>5</v>
      </c>
      <c r="O959">
        <v>881</v>
      </c>
      <c r="P959">
        <v>197</v>
      </c>
      <c r="Q959" s="2" t="s">
        <v>18</v>
      </c>
    </row>
    <row r="960" spans="1:17">
      <c r="A960">
        <v>691</v>
      </c>
      <c r="B960">
        <v>19300901</v>
      </c>
      <c r="C960">
        <v>19300930</v>
      </c>
      <c r="D960">
        <v>5</v>
      </c>
      <c r="E960">
        <v>575</v>
      </c>
      <c r="F960">
        <v>1409</v>
      </c>
      <c r="G960">
        <v>1725</v>
      </c>
      <c r="H960">
        <v>1095</v>
      </c>
      <c r="I960">
        <v>256</v>
      </c>
      <c r="J960">
        <v>196</v>
      </c>
      <c r="K960">
        <v>-999</v>
      </c>
      <c r="L960">
        <v>80</v>
      </c>
      <c r="M960">
        <v>-999</v>
      </c>
      <c r="N960">
        <v>5</v>
      </c>
      <c r="O960">
        <v>1027</v>
      </c>
      <c r="P960">
        <v>262</v>
      </c>
      <c r="Q960" s="2" t="s">
        <v>18</v>
      </c>
    </row>
    <row r="961" spans="1:17">
      <c r="A961">
        <v>691</v>
      </c>
      <c r="B961">
        <v>19301001</v>
      </c>
      <c r="C961">
        <v>19301031</v>
      </c>
      <c r="D961">
        <v>5</v>
      </c>
      <c r="E961">
        <v>464</v>
      </c>
      <c r="F961">
        <v>1010</v>
      </c>
      <c r="G961">
        <v>1376</v>
      </c>
      <c r="H961">
        <v>637</v>
      </c>
      <c r="I961">
        <v>274</v>
      </c>
      <c r="J961">
        <v>213</v>
      </c>
      <c r="K961">
        <v>-999</v>
      </c>
      <c r="L961">
        <v>7</v>
      </c>
      <c r="M961">
        <v>-999</v>
      </c>
      <c r="N961">
        <v>5</v>
      </c>
      <c r="O961">
        <v>542</v>
      </c>
      <c r="P961">
        <v>131</v>
      </c>
      <c r="Q961" s="2" t="s">
        <v>18</v>
      </c>
    </row>
    <row r="962" spans="1:17">
      <c r="A962">
        <v>691</v>
      </c>
      <c r="B962">
        <v>19301101</v>
      </c>
      <c r="C962">
        <v>19301130</v>
      </c>
      <c r="D962">
        <v>5</v>
      </c>
      <c r="E962">
        <v>601</v>
      </c>
      <c r="F962">
        <v>664</v>
      </c>
      <c r="G962">
        <v>864</v>
      </c>
      <c r="H962">
        <v>381</v>
      </c>
      <c r="I962">
        <v>353</v>
      </c>
      <c r="J962">
        <v>138</v>
      </c>
      <c r="K962">
        <v>-999</v>
      </c>
      <c r="L962">
        <v>-14</v>
      </c>
      <c r="M962">
        <v>-999</v>
      </c>
      <c r="N962">
        <v>5</v>
      </c>
      <c r="O962">
        <v>1011</v>
      </c>
      <c r="P962">
        <v>121</v>
      </c>
      <c r="Q962" s="2" t="s">
        <v>18</v>
      </c>
    </row>
    <row r="963" spans="1:17">
      <c r="A963">
        <v>691</v>
      </c>
      <c r="B963">
        <v>19301201</v>
      </c>
      <c r="C963">
        <v>19301231</v>
      </c>
      <c r="D963">
        <v>5</v>
      </c>
      <c r="E963">
        <v>642</v>
      </c>
      <c r="F963">
        <v>203</v>
      </c>
      <c r="G963">
        <v>357</v>
      </c>
      <c r="H963">
        <v>-1</v>
      </c>
      <c r="I963">
        <v>245</v>
      </c>
      <c r="J963">
        <v>82</v>
      </c>
      <c r="K963">
        <v>-999</v>
      </c>
      <c r="L963">
        <v>-50</v>
      </c>
      <c r="M963">
        <v>-999</v>
      </c>
      <c r="N963">
        <v>5</v>
      </c>
      <c r="O963">
        <v>247</v>
      </c>
      <c r="P963">
        <v>54</v>
      </c>
      <c r="Q963" s="2" t="s">
        <v>18</v>
      </c>
    </row>
    <row r="964" spans="1:17">
      <c r="A964">
        <v>691</v>
      </c>
      <c r="B964">
        <v>19310101</v>
      </c>
      <c r="C964">
        <v>19310131</v>
      </c>
      <c r="D964">
        <v>5</v>
      </c>
      <c r="E964">
        <v>678</v>
      </c>
      <c r="F964">
        <v>193</v>
      </c>
      <c r="G964">
        <v>344</v>
      </c>
      <c r="H964">
        <v>-3</v>
      </c>
      <c r="I964">
        <v>329</v>
      </c>
      <c r="J964">
        <v>88</v>
      </c>
      <c r="K964">
        <v>-999</v>
      </c>
      <c r="L964">
        <v>-60</v>
      </c>
      <c r="M964">
        <v>-999</v>
      </c>
      <c r="N964">
        <v>5</v>
      </c>
      <c r="O964">
        <v>812</v>
      </c>
      <c r="P964">
        <v>108</v>
      </c>
      <c r="Q964" s="2" t="s">
        <v>18</v>
      </c>
    </row>
    <row r="965" spans="1:17">
      <c r="A965">
        <v>691</v>
      </c>
      <c r="B965">
        <v>19310201</v>
      </c>
      <c r="C965">
        <v>19310228</v>
      </c>
      <c r="D965">
        <v>5</v>
      </c>
      <c r="E965">
        <v>647</v>
      </c>
      <c r="F965">
        <v>69</v>
      </c>
      <c r="G965">
        <v>253</v>
      </c>
      <c r="H965">
        <v>-165</v>
      </c>
      <c r="I965">
        <v>310</v>
      </c>
      <c r="J965">
        <v>94</v>
      </c>
      <c r="K965">
        <v>-999</v>
      </c>
      <c r="L965">
        <v>-88</v>
      </c>
      <c r="M965">
        <v>-999</v>
      </c>
      <c r="N965">
        <v>5</v>
      </c>
      <c r="O965">
        <v>495</v>
      </c>
      <c r="P965">
        <v>103</v>
      </c>
      <c r="Q965" s="2" t="s">
        <v>18</v>
      </c>
    </row>
    <row r="966" spans="1:17">
      <c r="A966">
        <v>691</v>
      </c>
      <c r="B966">
        <v>19310301</v>
      </c>
      <c r="C966">
        <v>19310331</v>
      </c>
      <c r="D966">
        <v>5</v>
      </c>
      <c r="E966">
        <v>330</v>
      </c>
      <c r="F966">
        <v>167</v>
      </c>
      <c r="G966">
        <v>547</v>
      </c>
      <c r="H966">
        <v>-221</v>
      </c>
      <c r="I966">
        <v>286</v>
      </c>
      <c r="J966">
        <v>147</v>
      </c>
      <c r="K966">
        <v>-999</v>
      </c>
      <c r="L966">
        <v>-95</v>
      </c>
      <c r="M966">
        <v>-999</v>
      </c>
      <c r="N966">
        <v>5</v>
      </c>
      <c r="O966">
        <v>229</v>
      </c>
      <c r="P966">
        <v>86</v>
      </c>
      <c r="Q966" s="2" t="s">
        <v>18</v>
      </c>
    </row>
    <row r="967" spans="1:17">
      <c r="A967">
        <v>691</v>
      </c>
      <c r="B967">
        <v>19310401</v>
      </c>
      <c r="C967">
        <v>19310430</v>
      </c>
      <c r="D967">
        <v>5</v>
      </c>
      <c r="E967">
        <v>505</v>
      </c>
      <c r="F967">
        <v>685</v>
      </c>
      <c r="G967">
        <v>1102</v>
      </c>
      <c r="H967">
        <v>248</v>
      </c>
      <c r="I967">
        <v>315</v>
      </c>
      <c r="J967">
        <v>182</v>
      </c>
      <c r="K967">
        <v>-999</v>
      </c>
      <c r="L967">
        <v>-42</v>
      </c>
      <c r="M967">
        <v>-999</v>
      </c>
      <c r="N967">
        <v>5</v>
      </c>
      <c r="O967">
        <v>763</v>
      </c>
      <c r="P967">
        <v>151</v>
      </c>
      <c r="Q967" s="2" t="s">
        <v>18</v>
      </c>
    </row>
    <row r="968" spans="1:17">
      <c r="A968">
        <v>691</v>
      </c>
      <c r="B968">
        <v>19310501</v>
      </c>
      <c r="C968">
        <v>19310531</v>
      </c>
      <c r="D968">
        <v>5</v>
      </c>
      <c r="E968">
        <v>528</v>
      </c>
      <c r="F968">
        <v>1568</v>
      </c>
      <c r="G968">
        <v>2025</v>
      </c>
      <c r="H968">
        <v>1052</v>
      </c>
      <c r="I968">
        <v>270</v>
      </c>
      <c r="J968">
        <v>303</v>
      </c>
      <c r="K968">
        <v>-999</v>
      </c>
      <c r="L968">
        <v>44</v>
      </c>
      <c r="M968">
        <v>-999</v>
      </c>
      <c r="N968">
        <v>5</v>
      </c>
      <c r="O968">
        <v>326</v>
      </c>
      <c r="P968">
        <v>65</v>
      </c>
      <c r="Q968" s="2" t="s">
        <v>18</v>
      </c>
    </row>
    <row r="969" spans="1:17">
      <c r="A969">
        <v>691</v>
      </c>
      <c r="B969">
        <v>19310601</v>
      </c>
      <c r="C969">
        <v>19310630</v>
      </c>
      <c r="D969">
        <v>5</v>
      </c>
      <c r="E969">
        <v>474</v>
      </c>
      <c r="F969">
        <v>1606</v>
      </c>
      <c r="G969">
        <v>2033</v>
      </c>
      <c r="H969">
        <v>1082</v>
      </c>
      <c r="I969">
        <v>246</v>
      </c>
      <c r="J969">
        <v>264</v>
      </c>
      <c r="K969">
        <v>-999</v>
      </c>
      <c r="L969">
        <v>39</v>
      </c>
      <c r="M969">
        <v>-999</v>
      </c>
      <c r="N969">
        <v>5</v>
      </c>
      <c r="O969">
        <v>414</v>
      </c>
      <c r="P969">
        <v>99</v>
      </c>
      <c r="Q969" s="2" t="s">
        <v>18</v>
      </c>
    </row>
    <row r="970" spans="1:17">
      <c r="A970">
        <v>691</v>
      </c>
      <c r="B970">
        <v>19310701</v>
      </c>
      <c r="C970">
        <v>19310731</v>
      </c>
      <c r="D970">
        <v>5</v>
      </c>
      <c r="E970">
        <v>598</v>
      </c>
      <c r="F970">
        <v>1778</v>
      </c>
      <c r="G970">
        <v>2136</v>
      </c>
      <c r="H970">
        <v>1335</v>
      </c>
      <c r="I970">
        <v>294</v>
      </c>
      <c r="J970">
        <v>292</v>
      </c>
      <c r="K970">
        <v>-999</v>
      </c>
      <c r="L970">
        <v>73</v>
      </c>
      <c r="M970">
        <v>-999</v>
      </c>
      <c r="N970">
        <v>5</v>
      </c>
      <c r="O970">
        <v>1079</v>
      </c>
      <c r="P970">
        <v>237</v>
      </c>
      <c r="Q970" s="2" t="s">
        <v>18</v>
      </c>
    </row>
    <row r="971" spans="1:17">
      <c r="A971">
        <v>691</v>
      </c>
      <c r="B971">
        <v>19310801</v>
      </c>
      <c r="C971">
        <v>19310831</v>
      </c>
      <c r="D971">
        <v>5</v>
      </c>
      <c r="E971">
        <v>447</v>
      </c>
      <c r="F971">
        <v>1677</v>
      </c>
      <c r="G971">
        <v>2080</v>
      </c>
      <c r="H971">
        <v>1200</v>
      </c>
      <c r="I971">
        <v>318</v>
      </c>
      <c r="J971">
        <v>313</v>
      </c>
      <c r="K971">
        <v>-999</v>
      </c>
      <c r="L971">
        <v>65</v>
      </c>
      <c r="M971">
        <v>-999</v>
      </c>
      <c r="N971">
        <v>5</v>
      </c>
      <c r="O971">
        <v>723</v>
      </c>
      <c r="P971">
        <v>207</v>
      </c>
      <c r="Q971" s="2" t="s">
        <v>18</v>
      </c>
    </row>
    <row r="972" spans="1:17">
      <c r="A972">
        <v>691</v>
      </c>
      <c r="B972">
        <v>19310901</v>
      </c>
      <c r="C972">
        <v>19310930</v>
      </c>
      <c r="D972">
        <v>5</v>
      </c>
      <c r="E972">
        <v>482</v>
      </c>
      <c r="F972">
        <v>1173</v>
      </c>
      <c r="G972">
        <v>1551</v>
      </c>
      <c r="H972">
        <v>763</v>
      </c>
      <c r="I972">
        <v>272</v>
      </c>
      <c r="J972">
        <v>227</v>
      </c>
      <c r="K972">
        <v>-999</v>
      </c>
      <c r="L972">
        <v>17</v>
      </c>
      <c r="M972">
        <v>-999</v>
      </c>
      <c r="N972">
        <v>5</v>
      </c>
      <c r="O972">
        <v>671</v>
      </c>
      <c r="P972">
        <v>323</v>
      </c>
      <c r="Q972" s="2" t="s">
        <v>18</v>
      </c>
    </row>
    <row r="973" spans="1:17">
      <c r="A973">
        <v>691</v>
      </c>
      <c r="B973">
        <v>19311001</v>
      </c>
      <c r="C973">
        <v>19311031</v>
      </c>
      <c r="D973">
        <v>5</v>
      </c>
      <c r="E973">
        <v>440</v>
      </c>
      <c r="F973">
        <v>902</v>
      </c>
      <c r="G973">
        <v>1213</v>
      </c>
      <c r="H973">
        <v>565</v>
      </c>
      <c r="I973">
        <v>279</v>
      </c>
      <c r="J973">
        <v>206</v>
      </c>
      <c r="K973">
        <v>-999</v>
      </c>
      <c r="L973">
        <v>-38</v>
      </c>
      <c r="M973">
        <v>-999</v>
      </c>
      <c r="N973">
        <v>5</v>
      </c>
      <c r="O973">
        <v>397</v>
      </c>
      <c r="P973">
        <v>82</v>
      </c>
      <c r="Q973" s="2" t="s">
        <v>18</v>
      </c>
    </row>
    <row r="974" spans="1:17">
      <c r="A974">
        <v>691</v>
      </c>
      <c r="B974">
        <v>19311101</v>
      </c>
      <c r="C974">
        <v>19311130</v>
      </c>
      <c r="D974">
        <v>5</v>
      </c>
      <c r="E974">
        <v>557</v>
      </c>
      <c r="F974">
        <v>646</v>
      </c>
      <c r="G974">
        <v>863</v>
      </c>
      <c r="H974">
        <v>406</v>
      </c>
      <c r="I974">
        <v>294</v>
      </c>
      <c r="J974">
        <v>172</v>
      </c>
      <c r="K974">
        <v>-999</v>
      </c>
      <c r="L974">
        <v>-57</v>
      </c>
      <c r="M974">
        <v>-999</v>
      </c>
      <c r="N974">
        <v>5</v>
      </c>
      <c r="O974">
        <v>153</v>
      </c>
      <c r="P974">
        <v>27</v>
      </c>
      <c r="Q974" s="2" t="s">
        <v>18</v>
      </c>
    </row>
    <row r="975" spans="1:17">
      <c r="A975">
        <v>691</v>
      </c>
      <c r="B975">
        <v>19311201</v>
      </c>
      <c r="C975">
        <v>19311231</v>
      </c>
      <c r="D975">
        <v>5</v>
      </c>
      <c r="E975">
        <v>620</v>
      </c>
      <c r="F975">
        <v>251</v>
      </c>
      <c r="G975">
        <v>460</v>
      </c>
      <c r="H975">
        <v>-33</v>
      </c>
      <c r="I975">
        <v>334</v>
      </c>
      <c r="J975">
        <v>131</v>
      </c>
      <c r="K975">
        <v>-999</v>
      </c>
      <c r="L975">
        <v>-90</v>
      </c>
      <c r="M975">
        <v>-999</v>
      </c>
      <c r="N975">
        <v>5</v>
      </c>
      <c r="O975">
        <v>322</v>
      </c>
      <c r="P975">
        <v>62</v>
      </c>
      <c r="Q975" s="2" t="s">
        <v>18</v>
      </c>
    </row>
    <row r="976" spans="1:17">
      <c r="A976">
        <v>691</v>
      </c>
      <c r="B976">
        <v>19320101</v>
      </c>
      <c r="C976">
        <v>19320131</v>
      </c>
      <c r="D976">
        <v>5</v>
      </c>
      <c r="E976">
        <v>606</v>
      </c>
      <c r="F976">
        <v>435</v>
      </c>
      <c r="G976">
        <v>644</v>
      </c>
      <c r="H976">
        <v>137</v>
      </c>
      <c r="I976">
        <v>333</v>
      </c>
      <c r="J976">
        <v>122</v>
      </c>
      <c r="K976">
        <v>-999</v>
      </c>
      <c r="L976">
        <v>-74</v>
      </c>
      <c r="M976">
        <v>-999</v>
      </c>
      <c r="N976">
        <v>5</v>
      </c>
      <c r="O976">
        <v>775</v>
      </c>
      <c r="P976">
        <v>412</v>
      </c>
      <c r="Q976" s="2" t="s">
        <v>18</v>
      </c>
    </row>
    <row r="977" spans="1:17">
      <c r="A977">
        <v>691</v>
      </c>
      <c r="B977">
        <v>19320201</v>
      </c>
      <c r="C977">
        <v>19320229</v>
      </c>
      <c r="D977">
        <v>5</v>
      </c>
      <c r="E977">
        <v>482</v>
      </c>
      <c r="F977">
        <v>120</v>
      </c>
      <c r="G977">
        <v>383</v>
      </c>
      <c r="H977">
        <v>-221</v>
      </c>
      <c r="I977">
        <v>312</v>
      </c>
      <c r="J977">
        <v>79</v>
      </c>
      <c r="K977">
        <v>-999</v>
      </c>
      <c r="L977">
        <v>-82</v>
      </c>
      <c r="M977">
        <v>-999</v>
      </c>
      <c r="N977">
        <v>5</v>
      </c>
      <c r="O977">
        <v>91</v>
      </c>
      <c r="P977">
        <v>53</v>
      </c>
      <c r="Q977" s="2" t="s">
        <v>18</v>
      </c>
    </row>
    <row r="978" spans="1:17">
      <c r="A978">
        <v>691</v>
      </c>
      <c r="B978">
        <v>19320301</v>
      </c>
      <c r="C978">
        <v>19320331</v>
      </c>
      <c r="D978">
        <v>5</v>
      </c>
      <c r="E978">
        <v>380</v>
      </c>
      <c r="F978">
        <v>219</v>
      </c>
      <c r="G978">
        <v>607</v>
      </c>
      <c r="H978">
        <v>-203</v>
      </c>
      <c r="I978">
        <v>294</v>
      </c>
      <c r="J978">
        <v>148</v>
      </c>
      <c r="K978">
        <v>-999</v>
      </c>
      <c r="L978">
        <v>-107</v>
      </c>
      <c r="M978">
        <v>-999</v>
      </c>
      <c r="N978">
        <v>5</v>
      </c>
      <c r="O978">
        <v>245</v>
      </c>
      <c r="P978">
        <v>72</v>
      </c>
      <c r="Q978" s="2" t="s">
        <v>18</v>
      </c>
    </row>
    <row r="979" spans="1:17">
      <c r="A979">
        <v>691</v>
      </c>
      <c r="B979">
        <v>19320401</v>
      </c>
      <c r="C979">
        <v>19320430</v>
      </c>
      <c r="D979">
        <v>5</v>
      </c>
      <c r="E979">
        <v>581</v>
      </c>
      <c r="F979">
        <v>802</v>
      </c>
      <c r="G979">
        <v>1154</v>
      </c>
      <c r="H979">
        <v>405</v>
      </c>
      <c r="I979">
        <v>318</v>
      </c>
      <c r="J979">
        <v>213</v>
      </c>
      <c r="K979">
        <v>-999</v>
      </c>
      <c r="L979">
        <v>-2</v>
      </c>
      <c r="M979">
        <v>-999</v>
      </c>
      <c r="N979">
        <v>5</v>
      </c>
      <c r="O979">
        <v>610</v>
      </c>
      <c r="P979">
        <v>149</v>
      </c>
      <c r="Q979" s="2" t="s">
        <v>18</v>
      </c>
    </row>
    <row r="980" spans="1:17">
      <c r="A980">
        <v>691</v>
      </c>
      <c r="B980">
        <v>19320501</v>
      </c>
      <c r="C980">
        <v>19320531</v>
      </c>
      <c r="D980">
        <v>5</v>
      </c>
      <c r="E980">
        <v>565</v>
      </c>
      <c r="F980">
        <v>1392</v>
      </c>
      <c r="G980">
        <v>1812</v>
      </c>
      <c r="H980">
        <v>937</v>
      </c>
      <c r="I980">
        <v>272</v>
      </c>
      <c r="J980">
        <v>300</v>
      </c>
      <c r="K980">
        <v>-999</v>
      </c>
      <c r="L980">
        <v>22</v>
      </c>
      <c r="M980">
        <v>-999</v>
      </c>
      <c r="N980">
        <v>5</v>
      </c>
      <c r="O980">
        <v>987</v>
      </c>
      <c r="P980">
        <v>226</v>
      </c>
      <c r="Q980" s="2" t="s">
        <v>18</v>
      </c>
    </row>
    <row r="981" spans="1:17">
      <c r="A981">
        <v>691</v>
      </c>
      <c r="B981">
        <v>19320601</v>
      </c>
      <c r="C981">
        <v>19320630</v>
      </c>
      <c r="D981">
        <v>5</v>
      </c>
      <c r="E981">
        <v>381</v>
      </c>
      <c r="F981">
        <v>1580</v>
      </c>
      <c r="G981">
        <v>2011</v>
      </c>
      <c r="H981">
        <v>967</v>
      </c>
      <c r="I981">
        <v>269</v>
      </c>
      <c r="J981">
        <v>290</v>
      </c>
      <c r="K981">
        <v>-999</v>
      </c>
      <c r="L981">
        <v>50</v>
      </c>
      <c r="M981">
        <v>-999</v>
      </c>
      <c r="N981">
        <v>5</v>
      </c>
      <c r="O981">
        <v>143</v>
      </c>
      <c r="P981">
        <v>45</v>
      </c>
      <c r="Q981" s="2" t="s">
        <v>18</v>
      </c>
    </row>
    <row r="982" spans="1:17">
      <c r="A982">
        <v>691</v>
      </c>
      <c r="B982">
        <v>19320701</v>
      </c>
      <c r="C982">
        <v>19320731</v>
      </c>
      <c r="D982">
        <v>5</v>
      </c>
      <c r="E982">
        <v>489</v>
      </c>
      <c r="F982">
        <v>1963</v>
      </c>
      <c r="G982">
        <v>2391</v>
      </c>
      <c r="H982">
        <v>1467</v>
      </c>
      <c r="I982">
        <v>269</v>
      </c>
      <c r="J982">
        <v>316</v>
      </c>
      <c r="K982">
        <v>-999</v>
      </c>
      <c r="L982">
        <v>115</v>
      </c>
      <c r="M982">
        <v>-999</v>
      </c>
      <c r="N982">
        <v>5</v>
      </c>
      <c r="O982">
        <v>1032</v>
      </c>
      <c r="P982">
        <v>524</v>
      </c>
      <c r="Q982" s="2" t="s">
        <v>18</v>
      </c>
    </row>
    <row r="983" spans="1:17">
      <c r="A983">
        <v>691</v>
      </c>
      <c r="B983">
        <v>19320801</v>
      </c>
      <c r="C983">
        <v>19320831</v>
      </c>
      <c r="D983">
        <v>5</v>
      </c>
      <c r="E983">
        <v>424</v>
      </c>
      <c r="F983">
        <v>1935</v>
      </c>
      <c r="G983">
        <v>2380</v>
      </c>
      <c r="H983">
        <v>1431</v>
      </c>
      <c r="I983">
        <v>234</v>
      </c>
      <c r="J983">
        <v>346</v>
      </c>
      <c r="K983">
        <v>-999</v>
      </c>
      <c r="L983">
        <v>96</v>
      </c>
      <c r="M983">
        <v>-999</v>
      </c>
      <c r="N983">
        <v>5</v>
      </c>
      <c r="O983">
        <v>581</v>
      </c>
      <c r="P983">
        <v>157</v>
      </c>
      <c r="Q983" s="2" t="s">
        <v>18</v>
      </c>
    </row>
    <row r="984" spans="1:17">
      <c r="A984">
        <v>691</v>
      </c>
      <c r="B984">
        <v>19320901</v>
      </c>
      <c r="C984">
        <v>19320930</v>
      </c>
      <c r="D984">
        <v>5</v>
      </c>
      <c r="E984">
        <v>470</v>
      </c>
      <c r="F984">
        <v>1491</v>
      </c>
      <c r="G984">
        <v>1842</v>
      </c>
      <c r="H984">
        <v>1119</v>
      </c>
      <c r="I984">
        <v>303</v>
      </c>
      <c r="J984">
        <v>264</v>
      </c>
      <c r="K984">
        <v>-999</v>
      </c>
      <c r="L984">
        <v>40</v>
      </c>
      <c r="M984">
        <v>-999</v>
      </c>
      <c r="N984">
        <v>5</v>
      </c>
      <c r="O984">
        <v>850</v>
      </c>
      <c r="P984">
        <v>187</v>
      </c>
      <c r="Q984" s="2" t="s">
        <v>18</v>
      </c>
    </row>
    <row r="985" spans="1:17">
      <c r="A985">
        <v>691</v>
      </c>
      <c r="B985">
        <v>19321001</v>
      </c>
      <c r="C985">
        <v>19321031</v>
      </c>
      <c r="D985">
        <v>5</v>
      </c>
      <c r="E985">
        <v>551</v>
      </c>
      <c r="F985">
        <v>922</v>
      </c>
      <c r="G985">
        <v>1232</v>
      </c>
      <c r="H985">
        <v>618</v>
      </c>
      <c r="I985">
        <v>345</v>
      </c>
      <c r="J985">
        <v>189</v>
      </c>
      <c r="K985">
        <v>-999</v>
      </c>
      <c r="L985">
        <v>25</v>
      </c>
      <c r="M985">
        <v>-999</v>
      </c>
      <c r="N985">
        <v>5</v>
      </c>
      <c r="O985">
        <v>1140</v>
      </c>
      <c r="P985">
        <v>184</v>
      </c>
      <c r="Q985" s="2" t="s">
        <v>18</v>
      </c>
    </row>
    <row r="986" spans="1:17">
      <c r="A986">
        <v>691</v>
      </c>
      <c r="B986">
        <v>19321101</v>
      </c>
      <c r="C986">
        <v>19321130</v>
      </c>
      <c r="D986">
        <v>5</v>
      </c>
      <c r="E986">
        <v>457</v>
      </c>
      <c r="F986">
        <v>550</v>
      </c>
      <c r="G986">
        <v>772</v>
      </c>
      <c r="H986">
        <v>267</v>
      </c>
      <c r="I986">
        <v>317</v>
      </c>
      <c r="J986">
        <v>137</v>
      </c>
      <c r="K986">
        <v>-999</v>
      </c>
      <c r="L986">
        <v>-35</v>
      </c>
      <c r="M986">
        <v>-999</v>
      </c>
      <c r="N986">
        <v>5</v>
      </c>
      <c r="O986">
        <v>271</v>
      </c>
      <c r="P986">
        <v>73</v>
      </c>
      <c r="Q986" s="2" t="s">
        <v>18</v>
      </c>
    </row>
    <row r="987" spans="1:17">
      <c r="A987">
        <v>691</v>
      </c>
      <c r="B987">
        <v>19321201</v>
      </c>
      <c r="C987">
        <v>19321231</v>
      </c>
      <c r="D987">
        <v>5</v>
      </c>
      <c r="E987">
        <v>470</v>
      </c>
      <c r="F987">
        <v>330</v>
      </c>
      <c r="G987">
        <v>548</v>
      </c>
      <c r="H987">
        <v>58</v>
      </c>
      <c r="I987">
        <v>282</v>
      </c>
      <c r="J987">
        <v>137</v>
      </c>
      <c r="K987">
        <v>-999</v>
      </c>
      <c r="L987">
        <v>-40</v>
      </c>
      <c r="M987">
        <v>-999</v>
      </c>
      <c r="N987">
        <v>5</v>
      </c>
      <c r="O987">
        <v>67</v>
      </c>
      <c r="P987">
        <v>20</v>
      </c>
      <c r="Q987" s="2" t="s">
        <v>18</v>
      </c>
    </row>
    <row r="988" spans="1:17">
      <c r="A988">
        <v>691</v>
      </c>
      <c r="B988">
        <v>19330101</v>
      </c>
      <c r="C988">
        <v>19330131</v>
      </c>
      <c r="D988">
        <v>5</v>
      </c>
      <c r="E988">
        <v>515</v>
      </c>
      <c r="F988">
        <v>-47</v>
      </c>
      <c r="G988">
        <v>178</v>
      </c>
      <c r="H988">
        <v>-351</v>
      </c>
      <c r="I988">
        <v>281</v>
      </c>
      <c r="J988">
        <v>117</v>
      </c>
      <c r="K988">
        <v>-999</v>
      </c>
      <c r="L988">
        <v>-140</v>
      </c>
      <c r="M988">
        <v>-999</v>
      </c>
      <c r="N988">
        <v>5</v>
      </c>
      <c r="O988">
        <v>265</v>
      </c>
      <c r="P988">
        <v>63</v>
      </c>
      <c r="Q988" s="2" t="s">
        <v>18</v>
      </c>
    </row>
    <row r="989" spans="1:17">
      <c r="A989">
        <v>691</v>
      </c>
      <c r="B989">
        <v>19330201</v>
      </c>
      <c r="C989">
        <v>19330228</v>
      </c>
      <c r="D989">
        <v>5</v>
      </c>
      <c r="E989">
        <v>561</v>
      </c>
      <c r="F989">
        <v>201</v>
      </c>
      <c r="G989">
        <v>440</v>
      </c>
      <c r="H989">
        <v>-88</v>
      </c>
      <c r="I989">
        <v>355</v>
      </c>
      <c r="J989">
        <v>107</v>
      </c>
      <c r="K989">
        <v>-999</v>
      </c>
      <c r="L989">
        <v>-70</v>
      </c>
      <c r="M989">
        <v>-999</v>
      </c>
      <c r="N989">
        <v>5</v>
      </c>
      <c r="O989">
        <v>416</v>
      </c>
      <c r="P989">
        <v>112</v>
      </c>
      <c r="Q989" s="2" t="s">
        <v>18</v>
      </c>
    </row>
    <row r="990" spans="1:17">
      <c r="A990">
        <v>691</v>
      </c>
      <c r="B990">
        <v>19330301</v>
      </c>
      <c r="C990">
        <v>19330331</v>
      </c>
      <c r="D990">
        <v>5</v>
      </c>
      <c r="E990">
        <v>366</v>
      </c>
      <c r="F990">
        <v>671</v>
      </c>
      <c r="G990">
        <v>1119</v>
      </c>
      <c r="H990">
        <v>166</v>
      </c>
      <c r="I990">
        <v>301</v>
      </c>
      <c r="J990">
        <v>171</v>
      </c>
      <c r="K990">
        <v>-999</v>
      </c>
      <c r="L990">
        <v>-37</v>
      </c>
      <c r="M990">
        <v>-999</v>
      </c>
      <c r="N990">
        <v>5</v>
      </c>
      <c r="O990">
        <v>304</v>
      </c>
      <c r="P990">
        <v>125</v>
      </c>
      <c r="Q990" s="2" t="s">
        <v>18</v>
      </c>
    </row>
    <row r="991" spans="1:17">
      <c r="A991">
        <v>691</v>
      </c>
      <c r="B991">
        <v>19330401</v>
      </c>
      <c r="C991">
        <v>19330430</v>
      </c>
      <c r="D991">
        <v>5</v>
      </c>
      <c r="E991">
        <v>499</v>
      </c>
      <c r="F991">
        <v>803</v>
      </c>
      <c r="G991">
        <v>1161</v>
      </c>
      <c r="H991">
        <v>347</v>
      </c>
      <c r="I991">
        <v>292</v>
      </c>
      <c r="J991">
        <v>195</v>
      </c>
      <c r="K991">
        <v>-999</v>
      </c>
      <c r="L991">
        <v>-18</v>
      </c>
      <c r="M991">
        <v>-999</v>
      </c>
      <c r="N991">
        <v>5</v>
      </c>
      <c r="O991">
        <v>240</v>
      </c>
      <c r="P991">
        <v>54</v>
      </c>
      <c r="Q991" s="2" t="s">
        <v>18</v>
      </c>
    </row>
    <row r="992" spans="1:17">
      <c r="A992">
        <v>691</v>
      </c>
      <c r="B992">
        <v>19330501</v>
      </c>
      <c r="C992">
        <v>19330531</v>
      </c>
      <c r="D992">
        <v>5</v>
      </c>
      <c r="E992">
        <v>498</v>
      </c>
      <c r="F992">
        <v>1265</v>
      </c>
      <c r="G992">
        <v>1685</v>
      </c>
      <c r="H992">
        <v>766</v>
      </c>
      <c r="I992">
        <v>279</v>
      </c>
      <c r="J992">
        <v>253</v>
      </c>
      <c r="K992">
        <v>-999</v>
      </c>
      <c r="L992">
        <v>33</v>
      </c>
      <c r="M992">
        <v>-999</v>
      </c>
      <c r="N992">
        <v>5</v>
      </c>
      <c r="O992">
        <v>295</v>
      </c>
      <c r="P992">
        <v>90</v>
      </c>
      <c r="Q992" s="2" t="s">
        <v>18</v>
      </c>
    </row>
    <row r="993" spans="1:17">
      <c r="A993">
        <v>691</v>
      </c>
      <c r="B993">
        <v>19330601</v>
      </c>
      <c r="C993">
        <v>19330630</v>
      </c>
      <c r="D993">
        <v>5</v>
      </c>
      <c r="E993">
        <v>430</v>
      </c>
      <c r="F993">
        <v>1673</v>
      </c>
      <c r="G993">
        <v>2075</v>
      </c>
      <c r="H993">
        <v>1118</v>
      </c>
      <c r="I993">
        <v>274</v>
      </c>
      <c r="J993">
        <v>270</v>
      </c>
      <c r="K993">
        <v>-999</v>
      </c>
      <c r="L993">
        <v>85</v>
      </c>
      <c r="M993">
        <v>-999</v>
      </c>
      <c r="N993">
        <v>5</v>
      </c>
      <c r="O993">
        <v>1310</v>
      </c>
      <c r="P993">
        <v>369</v>
      </c>
      <c r="Q993" s="2" t="s">
        <v>18</v>
      </c>
    </row>
    <row r="994" spans="1:17">
      <c r="A994">
        <v>691</v>
      </c>
      <c r="B994">
        <v>19330701</v>
      </c>
      <c r="C994">
        <v>19330731</v>
      </c>
      <c r="D994">
        <v>5</v>
      </c>
      <c r="E994">
        <v>478</v>
      </c>
      <c r="F994">
        <v>1861</v>
      </c>
      <c r="G994">
        <v>2275</v>
      </c>
      <c r="H994">
        <v>1379</v>
      </c>
      <c r="I994">
        <v>285</v>
      </c>
      <c r="J994">
        <v>297</v>
      </c>
      <c r="K994">
        <v>-999</v>
      </c>
      <c r="L994">
        <v>102</v>
      </c>
      <c r="M994">
        <v>-999</v>
      </c>
      <c r="N994">
        <v>5</v>
      </c>
      <c r="O994">
        <v>781</v>
      </c>
      <c r="P994">
        <v>118</v>
      </c>
      <c r="Q994" s="2" t="s">
        <v>18</v>
      </c>
    </row>
    <row r="995" spans="1:17">
      <c r="A995">
        <v>691</v>
      </c>
      <c r="B995">
        <v>19330801</v>
      </c>
      <c r="C995">
        <v>19330831</v>
      </c>
      <c r="D995">
        <v>5</v>
      </c>
      <c r="E995">
        <v>438</v>
      </c>
      <c r="F995">
        <v>1773</v>
      </c>
      <c r="G995">
        <v>2192</v>
      </c>
      <c r="H995">
        <v>1269</v>
      </c>
      <c r="I995">
        <v>244</v>
      </c>
      <c r="J995">
        <v>280</v>
      </c>
      <c r="K995">
        <v>-999</v>
      </c>
      <c r="L995">
        <v>92</v>
      </c>
      <c r="M995">
        <v>-999</v>
      </c>
      <c r="N995">
        <v>5</v>
      </c>
      <c r="O995">
        <v>471</v>
      </c>
      <c r="P995">
        <v>145</v>
      </c>
      <c r="Q995" s="2" t="s">
        <v>18</v>
      </c>
    </row>
    <row r="996" spans="1:17">
      <c r="A996">
        <v>691</v>
      </c>
      <c r="B996">
        <v>19330901</v>
      </c>
      <c r="C996">
        <v>19330930</v>
      </c>
      <c r="D996">
        <v>5</v>
      </c>
      <c r="E996">
        <v>343</v>
      </c>
      <c r="F996">
        <v>1483</v>
      </c>
      <c r="G996">
        <v>1951</v>
      </c>
      <c r="H996">
        <v>941</v>
      </c>
      <c r="I996">
        <v>236</v>
      </c>
      <c r="J996">
        <v>243</v>
      </c>
      <c r="K996">
        <v>-999</v>
      </c>
      <c r="L996">
        <v>56</v>
      </c>
      <c r="M996">
        <v>-999</v>
      </c>
      <c r="N996">
        <v>5</v>
      </c>
      <c r="O996">
        <v>246</v>
      </c>
      <c r="P996">
        <v>108</v>
      </c>
      <c r="Q996" s="2" t="s">
        <v>18</v>
      </c>
    </row>
    <row r="997" spans="1:17">
      <c r="A997">
        <v>691</v>
      </c>
      <c r="B997">
        <v>19331001</v>
      </c>
      <c r="C997">
        <v>19331031</v>
      </c>
      <c r="D997">
        <v>5</v>
      </c>
      <c r="E997">
        <v>556</v>
      </c>
      <c r="F997">
        <v>1026</v>
      </c>
      <c r="G997">
        <v>1328</v>
      </c>
      <c r="H997">
        <v>713</v>
      </c>
      <c r="I997">
        <v>304</v>
      </c>
      <c r="J997">
        <v>210</v>
      </c>
      <c r="K997">
        <v>-999</v>
      </c>
      <c r="L997">
        <v>15</v>
      </c>
      <c r="M997">
        <v>-999</v>
      </c>
      <c r="N997">
        <v>5</v>
      </c>
      <c r="O997">
        <v>485</v>
      </c>
      <c r="P997">
        <v>132</v>
      </c>
      <c r="Q997" s="2" t="s">
        <v>18</v>
      </c>
    </row>
    <row r="998" spans="1:17">
      <c r="A998">
        <v>691</v>
      </c>
      <c r="B998">
        <v>19331101</v>
      </c>
      <c r="C998">
        <v>19331130</v>
      </c>
      <c r="D998">
        <v>5</v>
      </c>
      <c r="E998">
        <v>683</v>
      </c>
      <c r="F998">
        <v>397</v>
      </c>
      <c r="G998">
        <v>570</v>
      </c>
      <c r="H998">
        <v>172</v>
      </c>
      <c r="I998">
        <v>251</v>
      </c>
      <c r="J998">
        <v>104</v>
      </c>
      <c r="K998">
        <v>-999</v>
      </c>
      <c r="L998">
        <v>-26</v>
      </c>
      <c r="M998">
        <v>-999</v>
      </c>
      <c r="N998">
        <v>5</v>
      </c>
      <c r="O998">
        <v>401</v>
      </c>
      <c r="P998">
        <v>128</v>
      </c>
      <c r="Q998" s="2" t="s">
        <v>18</v>
      </c>
    </row>
    <row r="999" spans="1:17">
      <c r="A999">
        <v>691</v>
      </c>
      <c r="B999">
        <v>19331201</v>
      </c>
      <c r="C999">
        <v>19331231</v>
      </c>
      <c r="D999">
        <v>5</v>
      </c>
      <c r="E999">
        <v>588</v>
      </c>
      <c r="F999">
        <v>-198</v>
      </c>
      <c r="G999">
        <v>-7</v>
      </c>
      <c r="H999">
        <v>-442</v>
      </c>
      <c r="I999">
        <v>260</v>
      </c>
      <c r="J999">
        <v>50</v>
      </c>
      <c r="K999">
        <v>-999</v>
      </c>
      <c r="L999">
        <v>-144</v>
      </c>
      <c r="M999">
        <v>-999</v>
      </c>
      <c r="N999">
        <v>5</v>
      </c>
      <c r="O999">
        <v>141</v>
      </c>
      <c r="P999">
        <v>50</v>
      </c>
      <c r="Q999" s="2" t="s">
        <v>18</v>
      </c>
    </row>
    <row r="1000" spans="1:17">
      <c r="A1000">
        <v>691</v>
      </c>
      <c r="B1000">
        <v>19340101</v>
      </c>
      <c r="C1000">
        <v>19340131</v>
      </c>
      <c r="D1000">
        <v>5</v>
      </c>
      <c r="E1000">
        <v>639</v>
      </c>
      <c r="F1000">
        <v>253</v>
      </c>
      <c r="G1000">
        <v>425</v>
      </c>
      <c r="H1000">
        <v>38</v>
      </c>
      <c r="I1000">
        <v>322</v>
      </c>
      <c r="J1000">
        <v>116</v>
      </c>
      <c r="K1000">
        <v>-999</v>
      </c>
      <c r="L1000">
        <v>-65</v>
      </c>
      <c r="M1000">
        <v>-999</v>
      </c>
      <c r="N1000">
        <v>5</v>
      </c>
      <c r="O1000">
        <v>392</v>
      </c>
      <c r="P1000">
        <v>101</v>
      </c>
      <c r="Q1000" s="2" t="s">
        <v>18</v>
      </c>
    </row>
    <row r="1001" spans="1:17">
      <c r="A1001">
        <v>691</v>
      </c>
      <c r="B1001">
        <v>19340201</v>
      </c>
      <c r="C1001">
        <v>19340228</v>
      </c>
      <c r="D1001">
        <v>5</v>
      </c>
      <c r="E1001">
        <v>573</v>
      </c>
      <c r="F1001">
        <v>360</v>
      </c>
      <c r="G1001">
        <v>590</v>
      </c>
      <c r="H1001">
        <v>103</v>
      </c>
      <c r="I1001">
        <v>339</v>
      </c>
      <c r="J1001">
        <v>109</v>
      </c>
      <c r="K1001">
        <v>-999</v>
      </c>
      <c r="L1001">
        <v>-70</v>
      </c>
      <c r="M1001">
        <v>-999</v>
      </c>
      <c r="N1001">
        <v>5</v>
      </c>
      <c r="O1001">
        <v>266</v>
      </c>
      <c r="P1001">
        <v>78</v>
      </c>
      <c r="Q1001" s="2" t="s">
        <v>18</v>
      </c>
    </row>
    <row r="1002" spans="1:17">
      <c r="A1002">
        <v>691</v>
      </c>
      <c r="B1002">
        <v>19340301</v>
      </c>
      <c r="C1002">
        <v>19340331</v>
      </c>
      <c r="D1002">
        <v>5</v>
      </c>
      <c r="E1002">
        <v>609</v>
      </c>
      <c r="F1002">
        <v>523</v>
      </c>
      <c r="G1002">
        <v>810</v>
      </c>
      <c r="H1002">
        <v>209</v>
      </c>
      <c r="I1002">
        <v>276</v>
      </c>
      <c r="J1002">
        <v>140</v>
      </c>
      <c r="K1002">
        <v>-999</v>
      </c>
      <c r="L1002">
        <v>-28</v>
      </c>
      <c r="M1002">
        <v>-999</v>
      </c>
      <c r="N1002">
        <v>5</v>
      </c>
      <c r="O1002">
        <v>390</v>
      </c>
      <c r="P1002">
        <v>91</v>
      </c>
      <c r="Q1002" s="2" t="s">
        <v>18</v>
      </c>
    </row>
    <row r="1003" spans="1:17">
      <c r="A1003">
        <v>691</v>
      </c>
      <c r="B1003">
        <v>19340401</v>
      </c>
      <c r="C1003">
        <v>19340430</v>
      </c>
      <c r="D1003">
        <v>5</v>
      </c>
      <c r="E1003">
        <v>389</v>
      </c>
      <c r="F1003">
        <v>1120</v>
      </c>
      <c r="G1003">
        <v>1599</v>
      </c>
      <c r="H1003">
        <v>579</v>
      </c>
      <c r="I1003">
        <v>296</v>
      </c>
      <c r="J1003">
        <v>233</v>
      </c>
      <c r="K1003">
        <v>-999</v>
      </c>
      <c r="L1003">
        <v>10</v>
      </c>
      <c r="M1003">
        <v>-999</v>
      </c>
      <c r="N1003">
        <v>5</v>
      </c>
      <c r="O1003">
        <v>319</v>
      </c>
      <c r="P1003">
        <v>63</v>
      </c>
      <c r="Q1003" s="2" t="s">
        <v>18</v>
      </c>
    </row>
    <row r="1004" spans="1:17">
      <c r="A1004">
        <v>691</v>
      </c>
      <c r="B1004">
        <v>19340501</v>
      </c>
      <c r="C1004">
        <v>19340531</v>
      </c>
      <c r="D1004">
        <v>5</v>
      </c>
      <c r="E1004">
        <v>403</v>
      </c>
      <c r="F1004">
        <v>1362</v>
      </c>
      <c r="G1004">
        <v>1852</v>
      </c>
      <c r="H1004">
        <v>812</v>
      </c>
      <c r="I1004">
        <v>298</v>
      </c>
      <c r="J1004">
        <v>270</v>
      </c>
      <c r="K1004">
        <v>-999</v>
      </c>
      <c r="L1004">
        <v>22</v>
      </c>
      <c r="M1004">
        <v>-999</v>
      </c>
      <c r="N1004">
        <v>5</v>
      </c>
      <c r="O1004">
        <v>245</v>
      </c>
      <c r="P1004">
        <v>54</v>
      </c>
      <c r="Q1004" s="2" t="s">
        <v>18</v>
      </c>
    </row>
    <row r="1005" spans="1:17">
      <c r="A1005">
        <v>691</v>
      </c>
      <c r="B1005">
        <v>19340601</v>
      </c>
      <c r="C1005">
        <v>19340630</v>
      </c>
      <c r="D1005">
        <v>5</v>
      </c>
      <c r="E1005">
        <v>432</v>
      </c>
      <c r="F1005">
        <v>1666</v>
      </c>
      <c r="G1005">
        <v>2160</v>
      </c>
      <c r="H1005">
        <v>1070</v>
      </c>
      <c r="I1005">
        <v>261</v>
      </c>
      <c r="J1005">
        <v>295</v>
      </c>
      <c r="K1005">
        <v>-999</v>
      </c>
      <c r="L1005">
        <v>47</v>
      </c>
      <c r="M1005">
        <v>-999</v>
      </c>
      <c r="N1005">
        <v>5</v>
      </c>
      <c r="O1005">
        <v>795</v>
      </c>
      <c r="P1005">
        <v>303</v>
      </c>
      <c r="Q1005" s="2" t="s">
        <v>18</v>
      </c>
    </row>
    <row r="1006" spans="1:17">
      <c r="A1006">
        <v>691</v>
      </c>
      <c r="B1006">
        <v>19340701</v>
      </c>
      <c r="C1006">
        <v>19340731</v>
      </c>
      <c r="D1006">
        <v>5</v>
      </c>
      <c r="E1006">
        <v>460</v>
      </c>
      <c r="F1006">
        <v>1817</v>
      </c>
      <c r="G1006">
        <v>2246</v>
      </c>
      <c r="H1006">
        <v>1296</v>
      </c>
      <c r="I1006">
        <v>292</v>
      </c>
      <c r="J1006">
        <v>301</v>
      </c>
      <c r="K1006">
        <v>-999</v>
      </c>
      <c r="L1006">
        <v>96</v>
      </c>
      <c r="M1006">
        <v>-999</v>
      </c>
      <c r="N1006">
        <v>5</v>
      </c>
      <c r="O1006">
        <v>350</v>
      </c>
      <c r="P1006">
        <v>112</v>
      </c>
      <c r="Q1006" s="2" t="s">
        <v>18</v>
      </c>
    </row>
    <row r="1007" spans="1:17">
      <c r="A1007">
        <v>691</v>
      </c>
      <c r="B1007">
        <v>19340801</v>
      </c>
      <c r="C1007">
        <v>19340831</v>
      </c>
      <c r="D1007">
        <v>5</v>
      </c>
      <c r="E1007">
        <v>449</v>
      </c>
      <c r="F1007">
        <v>1730</v>
      </c>
      <c r="G1007">
        <v>2172</v>
      </c>
      <c r="H1007">
        <v>1244</v>
      </c>
      <c r="I1007">
        <v>265</v>
      </c>
      <c r="J1007">
        <v>276</v>
      </c>
      <c r="K1007">
        <v>-999</v>
      </c>
      <c r="L1007">
        <v>80</v>
      </c>
      <c r="M1007">
        <v>-999</v>
      </c>
      <c r="N1007">
        <v>5</v>
      </c>
      <c r="O1007">
        <v>535</v>
      </c>
      <c r="P1007">
        <v>177</v>
      </c>
      <c r="Q1007" s="2" t="s">
        <v>18</v>
      </c>
    </row>
    <row r="1008" spans="1:17">
      <c r="A1008">
        <v>691</v>
      </c>
      <c r="B1008">
        <v>19340901</v>
      </c>
      <c r="C1008">
        <v>19340930</v>
      </c>
      <c r="D1008">
        <v>5</v>
      </c>
      <c r="E1008">
        <v>359</v>
      </c>
      <c r="F1008">
        <v>1700</v>
      </c>
      <c r="G1008">
        <v>2176</v>
      </c>
      <c r="H1008">
        <v>1176</v>
      </c>
      <c r="I1008">
        <v>256</v>
      </c>
      <c r="J1008">
        <v>270</v>
      </c>
      <c r="K1008">
        <v>-999</v>
      </c>
      <c r="L1008">
        <v>65</v>
      </c>
      <c r="M1008">
        <v>-999</v>
      </c>
      <c r="N1008">
        <v>5</v>
      </c>
      <c r="O1008">
        <v>407</v>
      </c>
      <c r="P1008">
        <v>178</v>
      </c>
      <c r="Q1008" s="2" t="s">
        <v>18</v>
      </c>
    </row>
    <row r="1009" spans="1:17">
      <c r="A1009">
        <v>691</v>
      </c>
      <c r="B1009">
        <v>19341001</v>
      </c>
      <c r="C1009">
        <v>19341031</v>
      </c>
      <c r="D1009">
        <v>5</v>
      </c>
      <c r="E1009">
        <v>562</v>
      </c>
      <c r="F1009">
        <v>1122</v>
      </c>
      <c r="G1009">
        <v>1415</v>
      </c>
      <c r="H1009">
        <v>835</v>
      </c>
      <c r="I1009">
        <v>298</v>
      </c>
      <c r="J1009">
        <v>202</v>
      </c>
      <c r="K1009">
        <v>-999</v>
      </c>
      <c r="L1009">
        <v>-2</v>
      </c>
      <c r="M1009">
        <v>-999</v>
      </c>
      <c r="N1009">
        <v>5</v>
      </c>
      <c r="O1009">
        <v>927</v>
      </c>
      <c r="P1009">
        <v>163</v>
      </c>
      <c r="Q1009" s="2" t="s">
        <v>18</v>
      </c>
    </row>
    <row r="1010" spans="1:17">
      <c r="A1010">
        <v>691</v>
      </c>
      <c r="B1010">
        <v>19341101</v>
      </c>
      <c r="C1010">
        <v>19341130</v>
      </c>
      <c r="D1010">
        <v>5</v>
      </c>
      <c r="E1010">
        <v>627</v>
      </c>
      <c r="F1010">
        <v>606</v>
      </c>
      <c r="G1010">
        <v>802</v>
      </c>
      <c r="H1010">
        <v>363</v>
      </c>
      <c r="I1010">
        <v>188</v>
      </c>
      <c r="J1010">
        <v>119</v>
      </c>
      <c r="K1010">
        <v>-999</v>
      </c>
      <c r="L1010">
        <v>-5</v>
      </c>
      <c r="M1010">
        <v>-999</v>
      </c>
      <c r="N1010">
        <v>5</v>
      </c>
      <c r="O1010">
        <v>314</v>
      </c>
      <c r="P1010">
        <v>161</v>
      </c>
      <c r="Q1010" s="2" t="s">
        <v>18</v>
      </c>
    </row>
    <row r="1011" spans="1:17">
      <c r="A1011">
        <v>691</v>
      </c>
      <c r="B1011">
        <v>19341201</v>
      </c>
      <c r="C1011">
        <v>19341231</v>
      </c>
      <c r="D1011">
        <v>5</v>
      </c>
      <c r="E1011">
        <v>672</v>
      </c>
      <c r="F1011">
        <v>595</v>
      </c>
      <c r="G1011">
        <v>763</v>
      </c>
      <c r="H1011">
        <v>322</v>
      </c>
      <c r="I1011">
        <v>202</v>
      </c>
      <c r="J1011">
        <v>124</v>
      </c>
      <c r="K1011">
        <v>-999</v>
      </c>
      <c r="L1011">
        <v>-65</v>
      </c>
      <c r="M1011">
        <v>-999</v>
      </c>
      <c r="N1011">
        <v>5</v>
      </c>
      <c r="O1011">
        <v>600</v>
      </c>
      <c r="P1011">
        <v>171</v>
      </c>
      <c r="Q1011" s="2" t="s">
        <v>18</v>
      </c>
    </row>
    <row r="1012" spans="1:17">
      <c r="A1012">
        <v>691</v>
      </c>
      <c r="B1012">
        <v>19350101</v>
      </c>
      <c r="C1012">
        <v>19350131</v>
      </c>
      <c r="D1012">
        <v>5</v>
      </c>
      <c r="E1012">
        <v>765</v>
      </c>
      <c r="F1012">
        <v>168</v>
      </c>
      <c r="G1012">
        <v>355</v>
      </c>
      <c r="H1012">
        <v>-60</v>
      </c>
      <c r="I1012">
        <v>185</v>
      </c>
      <c r="J1012">
        <v>87</v>
      </c>
      <c r="K1012">
        <v>-999</v>
      </c>
      <c r="L1012">
        <v>-70</v>
      </c>
      <c r="M1012">
        <v>-999</v>
      </c>
      <c r="N1012">
        <v>5</v>
      </c>
      <c r="O1012">
        <v>475</v>
      </c>
      <c r="P1012">
        <v>89</v>
      </c>
      <c r="Q1012" s="2" t="s">
        <v>18</v>
      </c>
    </row>
    <row r="1013" spans="1:17">
      <c r="A1013">
        <v>691</v>
      </c>
      <c r="B1013">
        <v>19350201</v>
      </c>
      <c r="C1013">
        <v>19350228</v>
      </c>
      <c r="D1013">
        <v>5</v>
      </c>
      <c r="E1013">
        <v>597</v>
      </c>
      <c r="F1013">
        <v>387</v>
      </c>
      <c r="G1013">
        <v>626</v>
      </c>
      <c r="H1013">
        <v>69</v>
      </c>
      <c r="I1013">
        <v>309</v>
      </c>
      <c r="J1013">
        <v>122</v>
      </c>
      <c r="K1013">
        <v>-999</v>
      </c>
      <c r="L1013">
        <v>-65</v>
      </c>
      <c r="M1013">
        <v>-999</v>
      </c>
      <c r="N1013">
        <v>5</v>
      </c>
      <c r="O1013">
        <v>727</v>
      </c>
      <c r="P1013">
        <v>132</v>
      </c>
      <c r="Q1013" s="2" t="s">
        <v>18</v>
      </c>
    </row>
    <row r="1014" spans="1:17">
      <c r="A1014">
        <v>691</v>
      </c>
      <c r="B1014">
        <v>19350301</v>
      </c>
      <c r="C1014">
        <v>19350331</v>
      </c>
      <c r="D1014">
        <v>5</v>
      </c>
      <c r="E1014">
        <v>445</v>
      </c>
      <c r="F1014">
        <v>435</v>
      </c>
      <c r="G1014">
        <v>837</v>
      </c>
      <c r="H1014">
        <v>47</v>
      </c>
      <c r="I1014">
        <v>233</v>
      </c>
      <c r="J1014">
        <v>175</v>
      </c>
      <c r="K1014">
        <v>-999</v>
      </c>
      <c r="L1014">
        <v>-70</v>
      </c>
      <c r="M1014">
        <v>-999</v>
      </c>
      <c r="N1014">
        <v>5</v>
      </c>
      <c r="O1014">
        <v>308</v>
      </c>
      <c r="P1014">
        <v>75</v>
      </c>
      <c r="Q1014" s="2" t="s">
        <v>18</v>
      </c>
    </row>
    <row r="1015" spans="1:17">
      <c r="A1015">
        <v>691</v>
      </c>
      <c r="B1015">
        <v>19350401</v>
      </c>
      <c r="C1015">
        <v>19350430</v>
      </c>
      <c r="D1015">
        <v>5</v>
      </c>
      <c r="E1015">
        <v>534</v>
      </c>
      <c r="F1015">
        <v>849</v>
      </c>
      <c r="G1015">
        <v>1203</v>
      </c>
      <c r="H1015">
        <v>454</v>
      </c>
      <c r="I1015">
        <v>253</v>
      </c>
      <c r="J1015">
        <v>205</v>
      </c>
      <c r="K1015">
        <v>-999</v>
      </c>
      <c r="L1015">
        <v>-15</v>
      </c>
      <c r="M1015">
        <v>-999</v>
      </c>
      <c r="N1015">
        <v>5</v>
      </c>
      <c r="O1015">
        <v>573</v>
      </c>
      <c r="P1015">
        <v>136</v>
      </c>
      <c r="Q1015" s="2" t="s">
        <v>18</v>
      </c>
    </row>
    <row r="1016" spans="1:17">
      <c r="A1016">
        <v>691</v>
      </c>
      <c r="B1016">
        <v>19350501</v>
      </c>
      <c r="C1016">
        <v>19350531</v>
      </c>
      <c r="D1016">
        <v>5</v>
      </c>
      <c r="E1016">
        <v>410</v>
      </c>
      <c r="F1016">
        <v>1150</v>
      </c>
      <c r="G1016">
        <v>1680</v>
      </c>
      <c r="H1016">
        <v>556</v>
      </c>
      <c r="I1016">
        <v>216</v>
      </c>
      <c r="J1016">
        <v>245</v>
      </c>
      <c r="K1016">
        <v>-999</v>
      </c>
      <c r="L1016">
        <v>-5</v>
      </c>
      <c r="M1016">
        <v>-999</v>
      </c>
      <c r="N1016">
        <v>5</v>
      </c>
      <c r="O1016">
        <v>602</v>
      </c>
      <c r="P1016">
        <v>241</v>
      </c>
      <c r="Q1016" s="2" t="s">
        <v>18</v>
      </c>
    </row>
    <row r="1017" spans="1:17">
      <c r="A1017">
        <v>691</v>
      </c>
      <c r="B1017">
        <v>19350601</v>
      </c>
      <c r="C1017">
        <v>19350630</v>
      </c>
      <c r="D1017">
        <v>5</v>
      </c>
      <c r="E1017">
        <v>480</v>
      </c>
      <c r="F1017">
        <v>1808</v>
      </c>
      <c r="G1017">
        <v>2224</v>
      </c>
      <c r="H1017">
        <v>1211</v>
      </c>
      <c r="I1017">
        <v>187</v>
      </c>
      <c r="J1017">
        <v>315</v>
      </c>
      <c r="K1017">
        <v>-999</v>
      </c>
      <c r="L1017">
        <v>60</v>
      </c>
      <c r="M1017">
        <v>-999</v>
      </c>
      <c r="N1017">
        <v>5</v>
      </c>
      <c r="O1017">
        <v>750</v>
      </c>
      <c r="P1017">
        <v>283</v>
      </c>
      <c r="Q1017" s="2" t="s">
        <v>18</v>
      </c>
    </row>
    <row r="1018" spans="1:17">
      <c r="A1018">
        <v>691</v>
      </c>
      <c r="B1018">
        <v>19350701</v>
      </c>
      <c r="C1018">
        <v>19350731</v>
      </c>
      <c r="D1018">
        <v>5</v>
      </c>
      <c r="E1018">
        <v>482</v>
      </c>
      <c r="F1018">
        <v>1792</v>
      </c>
      <c r="G1018">
        <v>2195</v>
      </c>
      <c r="H1018">
        <v>1281</v>
      </c>
      <c r="I1018">
        <v>260</v>
      </c>
      <c r="J1018">
        <v>292</v>
      </c>
      <c r="K1018">
        <v>-999</v>
      </c>
      <c r="L1018">
        <v>90</v>
      </c>
      <c r="M1018">
        <v>-999</v>
      </c>
      <c r="N1018">
        <v>5</v>
      </c>
      <c r="O1018">
        <v>816</v>
      </c>
      <c r="P1018">
        <v>172</v>
      </c>
      <c r="Q1018" s="2" t="s">
        <v>18</v>
      </c>
    </row>
    <row r="1019" spans="1:17">
      <c r="A1019">
        <v>691</v>
      </c>
      <c r="B1019">
        <v>19350801</v>
      </c>
      <c r="C1019">
        <v>19350831</v>
      </c>
      <c r="D1019">
        <v>5</v>
      </c>
      <c r="E1019">
        <v>454</v>
      </c>
      <c r="F1019">
        <v>1775</v>
      </c>
      <c r="G1019">
        <v>2184</v>
      </c>
      <c r="H1019">
        <v>1215</v>
      </c>
      <c r="I1019">
        <v>242</v>
      </c>
      <c r="J1019">
        <v>282</v>
      </c>
      <c r="K1019">
        <v>-999</v>
      </c>
      <c r="L1019">
        <v>80</v>
      </c>
      <c r="M1019">
        <v>-999</v>
      </c>
      <c r="N1019">
        <v>5</v>
      </c>
      <c r="O1019">
        <v>425</v>
      </c>
      <c r="P1019">
        <v>111</v>
      </c>
      <c r="Q1019" s="2" t="s">
        <v>18</v>
      </c>
    </row>
    <row r="1020" spans="1:17">
      <c r="A1020">
        <v>691</v>
      </c>
      <c r="B1020">
        <v>19350901</v>
      </c>
      <c r="C1020">
        <v>19350930</v>
      </c>
      <c r="D1020">
        <v>5</v>
      </c>
      <c r="E1020">
        <v>533</v>
      </c>
      <c r="F1020">
        <v>1458</v>
      </c>
      <c r="G1020">
        <v>1847</v>
      </c>
      <c r="H1020">
        <v>1041</v>
      </c>
      <c r="I1020">
        <v>339</v>
      </c>
      <c r="J1020">
        <v>243</v>
      </c>
      <c r="K1020">
        <v>-999</v>
      </c>
      <c r="L1020">
        <v>53</v>
      </c>
      <c r="M1020">
        <v>-999</v>
      </c>
      <c r="N1020">
        <v>5</v>
      </c>
      <c r="O1020">
        <v>1040</v>
      </c>
      <c r="P1020">
        <v>167</v>
      </c>
      <c r="Q1020" s="2" t="s">
        <v>18</v>
      </c>
    </row>
    <row r="1021" spans="1:17">
      <c r="A1021">
        <v>691</v>
      </c>
      <c r="B1021">
        <v>19351001</v>
      </c>
      <c r="C1021">
        <v>19351031</v>
      </c>
      <c r="D1021">
        <v>5</v>
      </c>
      <c r="E1021">
        <v>515</v>
      </c>
      <c r="F1021">
        <v>993</v>
      </c>
      <c r="G1021">
        <v>1319</v>
      </c>
      <c r="H1021">
        <v>635</v>
      </c>
      <c r="I1021">
        <v>409</v>
      </c>
      <c r="J1021">
        <v>185</v>
      </c>
      <c r="K1021">
        <v>-999</v>
      </c>
      <c r="L1021">
        <v>-19</v>
      </c>
      <c r="M1021">
        <v>-999</v>
      </c>
      <c r="N1021">
        <v>5</v>
      </c>
      <c r="O1021">
        <v>681</v>
      </c>
      <c r="P1021">
        <v>150</v>
      </c>
      <c r="Q1021" s="2" t="s">
        <v>18</v>
      </c>
    </row>
    <row r="1022" spans="1:17">
      <c r="A1022">
        <v>691</v>
      </c>
      <c r="B1022">
        <v>19351101</v>
      </c>
      <c r="C1022">
        <v>19351130</v>
      </c>
      <c r="D1022">
        <v>5</v>
      </c>
      <c r="E1022">
        <v>622</v>
      </c>
      <c r="F1022">
        <v>704</v>
      </c>
      <c r="G1022">
        <v>925</v>
      </c>
      <c r="H1022">
        <v>427</v>
      </c>
      <c r="I1022">
        <v>366</v>
      </c>
      <c r="J1022">
        <v>165</v>
      </c>
      <c r="K1022">
        <v>-999</v>
      </c>
      <c r="L1022">
        <v>2</v>
      </c>
      <c r="M1022">
        <v>-999</v>
      </c>
      <c r="N1022">
        <v>5</v>
      </c>
      <c r="O1022">
        <v>500</v>
      </c>
      <c r="P1022">
        <v>93</v>
      </c>
      <c r="Q1022" s="2" t="s">
        <v>18</v>
      </c>
    </row>
    <row r="1023" spans="1:17">
      <c r="A1023">
        <v>691</v>
      </c>
      <c r="B1023">
        <v>19351201</v>
      </c>
      <c r="C1023">
        <v>19351231</v>
      </c>
      <c r="D1023">
        <v>5</v>
      </c>
      <c r="E1023">
        <v>686</v>
      </c>
      <c r="F1023">
        <v>249</v>
      </c>
      <c r="G1023">
        <v>387</v>
      </c>
      <c r="H1023">
        <v>41</v>
      </c>
      <c r="I1023">
        <v>380</v>
      </c>
      <c r="J1023">
        <v>95</v>
      </c>
      <c r="K1023">
        <v>-999</v>
      </c>
      <c r="L1023">
        <v>-38</v>
      </c>
      <c r="M1023">
        <v>-999</v>
      </c>
      <c r="N1023">
        <v>5</v>
      </c>
      <c r="O1023">
        <v>343</v>
      </c>
      <c r="P1023">
        <v>65</v>
      </c>
      <c r="Q1023" s="2" t="s">
        <v>18</v>
      </c>
    </row>
    <row r="1024" spans="1:17">
      <c r="A1024">
        <v>691</v>
      </c>
      <c r="B1024">
        <v>19360101</v>
      </c>
      <c r="C1024">
        <v>19360131</v>
      </c>
      <c r="D1024">
        <v>5</v>
      </c>
      <c r="E1024">
        <v>613</v>
      </c>
      <c r="F1024">
        <v>393</v>
      </c>
      <c r="G1024">
        <v>619</v>
      </c>
      <c r="H1024">
        <v>92</v>
      </c>
      <c r="I1024">
        <v>336</v>
      </c>
      <c r="J1024">
        <v>127</v>
      </c>
      <c r="K1024">
        <v>-999</v>
      </c>
      <c r="L1024">
        <v>-40</v>
      </c>
      <c r="M1024">
        <v>4470</v>
      </c>
      <c r="N1024">
        <v>5</v>
      </c>
      <c r="O1024">
        <v>471</v>
      </c>
      <c r="P1024">
        <v>101</v>
      </c>
      <c r="Q1024" s="2" t="s">
        <v>18</v>
      </c>
    </row>
    <row r="1025" spans="1:17">
      <c r="A1025">
        <v>691</v>
      </c>
      <c r="B1025">
        <v>19360201</v>
      </c>
      <c r="C1025">
        <v>19360229</v>
      </c>
      <c r="D1025">
        <v>5</v>
      </c>
      <c r="E1025">
        <v>559</v>
      </c>
      <c r="F1025">
        <v>100</v>
      </c>
      <c r="G1025">
        <v>350</v>
      </c>
      <c r="H1025">
        <v>-168</v>
      </c>
      <c r="I1025">
        <v>248</v>
      </c>
      <c r="J1025">
        <v>89</v>
      </c>
      <c r="K1025">
        <v>-999</v>
      </c>
      <c r="L1025">
        <v>-110</v>
      </c>
      <c r="M1025">
        <v>5980</v>
      </c>
      <c r="N1025">
        <v>5</v>
      </c>
      <c r="O1025">
        <v>643</v>
      </c>
      <c r="P1025">
        <v>161</v>
      </c>
      <c r="Q1025" s="2" t="s">
        <v>18</v>
      </c>
    </row>
    <row r="1026" spans="1:17">
      <c r="A1026">
        <v>691</v>
      </c>
      <c r="B1026">
        <v>19360301</v>
      </c>
      <c r="C1026">
        <v>19360331</v>
      </c>
      <c r="D1026">
        <v>5</v>
      </c>
      <c r="E1026">
        <v>557</v>
      </c>
      <c r="F1026">
        <v>515</v>
      </c>
      <c r="G1026">
        <v>910</v>
      </c>
      <c r="H1026">
        <v>83</v>
      </c>
      <c r="I1026">
        <v>205</v>
      </c>
      <c r="J1026">
        <v>200</v>
      </c>
      <c r="K1026">
        <v>-999</v>
      </c>
      <c r="L1026">
        <v>-39</v>
      </c>
      <c r="M1026">
        <v>9680</v>
      </c>
      <c r="N1026">
        <v>5</v>
      </c>
      <c r="O1026">
        <v>118</v>
      </c>
      <c r="P1026">
        <v>28</v>
      </c>
      <c r="Q1026" s="2" t="s">
        <v>18</v>
      </c>
    </row>
    <row r="1027" spans="1:17">
      <c r="A1027">
        <v>691</v>
      </c>
      <c r="B1027">
        <v>19360401</v>
      </c>
      <c r="C1027">
        <v>19360430</v>
      </c>
      <c r="D1027">
        <v>5</v>
      </c>
      <c r="E1027">
        <v>542</v>
      </c>
      <c r="F1027">
        <v>544</v>
      </c>
      <c r="G1027">
        <v>959</v>
      </c>
      <c r="H1027">
        <v>89</v>
      </c>
      <c r="I1027">
        <v>235</v>
      </c>
      <c r="J1027">
        <v>166</v>
      </c>
      <c r="K1027">
        <v>-999</v>
      </c>
      <c r="L1027">
        <v>-46</v>
      </c>
      <c r="M1027">
        <v>12940</v>
      </c>
      <c r="N1027">
        <v>5</v>
      </c>
      <c r="O1027">
        <v>1214</v>
      </c>
      <c r="P1027">
        <v>295</v>
      </c>
      <c r="Q1027" s="2" t="s">
        <v>18</v>
      </c>
    </row>
    <row r="1028" spans="1:17">
      <c r="A1028">
        <v>691</v>
      </c>
      <c r="B1028">
        <v>19360501</v>
      </c>
      <c r="C1028">
        <v>19360531</v>
      </c>
      <c r="D1028">
        <v>5</v>
      </c>
      <c r="E1028">
        <v>533</v>
      </c>
      <c r="F1028">
        <v>1240</v>
      </c>
      <c r="G1028">
        <v>1675</v>
      </c>
      <c r="H1028">
        <v>815</v>
      </c>
      <c r="I1028">
        <v>210</v>
      </c>
      <c r="J1028">
        <v>225</v>
      </c>
      <c r="K1028">
        <v>-999</v>
      </c>
      <c r="L1028">
        <v>39</v>
      </c>
      <c r="M1028">
        <v>17740</v>
      </c>
      <c r="N1028">
        <v>5</v>
      </c>
      <c r="O1028">
        <v>378</v>
      </c>
      <c r="P1028">
        <v>117</v>
      </c>
      <c r="Q1028" s="2" t="s">
        <v>18</v>
      </c>
    </row>
    <row r="1029" spans="1:17">
      <c r="A1029">
        <v>691</v>
      </c>
      <c r="B1029">
        <v>19360601</v>
      </c>
      <c r="C1029">
        <v>19360630</v>
      </c>
      <c r="D1029">
        <v>5</v>
      </c>
      <c r="E1029">
        <v>455</v>
      </c>
      <c r="F1029">
        <v>1721</v>
      </c>
      <c r="G1029">
        <v>2242</v>
      </c>
      <c r="H1029">
        <v>1039</v>
      </c>
      <c r="I1029">
        <v>207</v>
      </c>
      <c r="J1029">
        <v>301</v>
      </c>
      <c r="K1029">
        <v>-999</v>
      </c>
      <c r="L1029">
        <v>5</v>
      </c>
      <c r="M1029">
        <v>26300</v>
      </c>
      <c r="N1029">
        <v>5</v>
      </c>
      <c r="O1029">
        <v>56</v>
      </c>
      <c r="P1029">
        <v>18</v>
      </c>
      <c r="Q1029" s="2" t="s">
        <v>18</v>
      </c>
    </row>
    <row r="1030" spans="1:17">
      <c r="A1030">
        <v>691</v>
      </c>
      <c r="B1030">
        <v>19360701</v>
      </c>
      <c r="C1030">
        <v>19360731</v>
      </c>
      <c r="D1030">
        <v>5</v>
      </c>
      <c r="E1030">
        <v>569</v>
      </c>
      <c r="F1030">
        <v>1688</v>
      </c>
      <c r="G1030">
        <v>2175</v>
      </c>
      <c r="H1030">
        <v>1201</v>
      </c>
      <c r="I1030">
        <v>263</v>
      </c>
      <c r="J1030">
        <v>282</v>
      </c>
      <c r="K1030">
        <v>-999</v>
      </c>
      <c r="L1030">
        <v>74</v>
      </c>
      <c r="M1030">
        <v>18150</v>
      </c>
      <c r="N1030">
        <v>5</v>
      </c>
      <c r="O1030">
        <v>1204</v>
      </c>
      <c r="P1030">
        <v>259</v>
      </c>
      <c r="Q1030" s="2" t="s">
        <v>18</v>
      </c>
    </row>
    <row r="1031" spans="1:17">
      <c r="A1031">
        <v>691</v>
      </c>
      <c r="B1031">
        <v>19360801</v>
      </c>
      <c r="C1031">
        <v>19360831</v>
      </c>
      <c r="D1031">
        <v>5</v>
      </c>
      <c r="E1031">
        <v>484</v>
      </c>
      <c r="F1031">
        <v>1695</v>
      </c>
      <c r="G1031">
        <v>2203</v>
      </c>
      <c r="H1031">
        <v>1175</v>
      </c>
      <c r="I1031">
        <v>209</v>
      </c>
      <c r="J1031">
        <v>290</v>
      </c>
      <c r="K1031">
        <v>-999</v>
      </c>
      <c r="L1031">
        <v>68</v>
      </c>
      <c r="M1031">
        <v>20600</v>
      </c>
      <c r="N1031">
        <v>5</v>
      </c>
      <c r="O1031">
        <v>650</v>
      </c>
      <c r="P1031">
        <v>188</v>
      </c>
      <c r="Q1031" s="2" t="s">
        <v>18</v>
      </c>
    </row>
    <row r="1032" spans="1:17">
      <c r="A1032">
        <v>691</v>
      </c>
      <c r="B1032">
        <v>19360901</v>
      </c>
      <c r="C1032">
        <v>19360930</v>
      </c>
      <c r="D1032">
        <v>5</v>
      </c>
      <c r="E1032">
        <v>517</v>
      </c>
      <c r="F1032">
        <v>1358</v>
      </c>
      <c r="G1032">
        <v>1835</v>
      </c>
      <c r="H1032">
        <v>871</v>
      </c>
      <c r="I1032">
        <v>263</v>
      </c>
      <c r="J1032">
        <v>240</v>
      </c>
      <c r="K1032">
        <v>-999</v>
      </c>
      <c r="L1032">
        <v>-10</v>
      </c>
      <c r="M1032">
        <v>15330</v>
      </c>
      <c r="N1032">
        <v>5</v>
      </c>
      <c r="O1032">
        <v>678</v>
      </c>
      <c r="P1032">
        <v>173</v>
      </c>
      <c r="Q1032" s="2" t="s">
        <v>18</v>
      </c>
    </row>
    <row r="1033" spans="1:17">
      <c r="A1033">
        <v>691</v>
      </c>
      <c r="B1033">
        <v>19361001</v>
      </c>
      <c r="C1033">
        <v>19361031</v>
      </c>
      <c r="D1033">
        <v>5</v>
      </c>
      <c r="E1033">
        <v>557</v>
      </c>
      <c r="F1033">
        <v>774</v>
      </c>
      <c r="G1033">
        <v>1168</v>
      </c>
      <c r="H1033">
        <v>378</v>
      </c>
      <c r="I1033">
        <v>322</v>
      </c>
      <c r="J1033">
        <v>146</v>
      </c>
      <c r="K1033">
        <v>-999</v>
      </c>
      <c r="L1033">
        <v>-50</v>
      </c>
      <c r="M1033">
        <v>8850</v>
      </c>
      <c r="N1033">
        <v>5</v>
      </c>
      <c r="O1033">
        <v>718</v>
      </c>
      <c r="P1033">
        <v>92</v>
      </c>
      <c r="Q1033" s="2" t="s">
        <v>18</v>
      </c>
    </row>
    <row r="1034" spans="1:17">
      <c r="A1034">
        <v>691</v>
      </c>
      <c r="B1034">
        <v>19361101</v>
      </c>
      <c r="C1034">
        <v>19361130</v>
      </c>
      <c r="D1034">
        <v>5</v>
      </c>
      <c r="E1034">
        <v>655</v>
      </c>
      <c r="F1034">
        <v>457</v>
      </c>
      <c r="G1034">
        <v>693</v>
      </c>
      <c r="H1034">
        <v>199</v>
      </c>
      <c r="I1034">
        <v>279</v>
      </c>
      <c r="J1034">
        <v>125</v>
      </c>
      <c r="K1034">
        <v>-999</v>
      </c>
      <c r="L1034">
        <v>-49</v>
      </c>
      <c r="M1034">
        <v>3770</v>
      </c>
      <c r="N1034">
        <v>5</v>
      </c>
      <c r="O1034">
        <v>570</v>
      </c>
      <c r="P1034">
        <v>155</v>
      </c>
      <c r="Q1034" s="2" t="s">
        <v>18</v>
      </c>
    </row>
    <row r="1035" spans="1:17">
      <c r="A1035">
        <v>691</v>
      </c>
      <c r="B1035">
        <v>19361201</v>
      </c>
      <c r="C1035">
        <v>19361231</v>
      </c>
      <c r="D1035">
        <v>5</v>
      </c>
      <c r="E1035">
        <v>526</v>
      </c>
      <c r="F1035">
        <v>282</v>
      </c>
      <c r="G1035">
        <v>553</v>
      </c>
      <c r="H1035">
        <v>18</v>
      </c>
      <c r="I1035">
        <v>273</v>
      </c>
      <c r="J1035">
        <v>122</v>
      </c>
      <c r="K1035">
        <v>-999</v>
      </c>
      <c r="L1035">
        <v>-55</v>
      </c>
      <c r="M1035">
        <v>6130</v>
      </c>
      <c r="N1035">
        <v>5</v>
      </c>
      <c r="O1035">
        <v>329</v>
      </c>
      <c r="P1035">
        <v>66</v>
      </c>
      <c r="Q1035" s="2" t="s">
        <v>18</v>
      </c>
    </row>
    <row r="1036" spans="1:17">
      <c r="A1036">
        <v>691</v>
      </c>
      <c r="B1036">
        <v>19370101</v>
      </c>
      <c r="C1036">
        <v>19370131</v>
      </c>
      <c r="D1036">
        <v>5</v>
      </c>
      <c r="E1036">
        <v>627</v>
      </c>
      <c r="F1036">
        <v>-57</v>
      </c>
      <c r="G1036">
        <v>177</v>
      </c>
      <c r="H1036">
        <v>-272</v>
      </c>
      <c r="I1036">
        <v>396</v>
      </c>
      <c r="J1036">
        <v>98</v>
      </c>
      <c r="K1036">
        <v>-999</v>
      </c>
      <c r="L1036">
        <v>-104</v>
      </c>
      <c r="M1036">
        <v>3110</v>
      </c>
      <c r="N1036">
        <v>5</v>
      </c>
      <c r="O1036">
        <v>593</v>
      </c>
      <c r="P1036">
        <v>137</v>
      </c>
      <c r="Q1036" s="2" t="s">
        <v>18</v>
      </c>
    </row>
    <row r="1037" spans="1:17">
      <c r="A1037">
        <v>691</v>
      </c>
      <c r="B1037">
        <v>19370201</v>
      </c>
      <c r="C1037">
        <v>19370228</v>
      </c>
      <c r="D1037">
        <v>5</v>
      </c>
      <c r="E1037">
        <v>654</v>
      </c>
      <c r="F1037">
        <v>312</v>
      </c>
      <c r="G1037">
        <v>561</v>
      </c>
      <c r="H1037">
        <v>53</v>
      </c>
      <c r="I1037">
        <v>323</v>
      </c>
      <c r="J1037">
        <v>101</v>
      </c>
      <c r="K1037">
        <v>-999</v>
      </c>
      <c r="L1037">
        <v>-78</v>
      </c>
      <c r="M1037">
        <v>5380</v>
      </c>
      <c r="N1037">
        <v>5</v>
      </c>
      <c r="O1037">
        <v>1144</v>
      </c>
      <c r="P1037">
        <v>126</v>
      </c>
      <c r="Q1037" s="2" t="s">
        <v>18</v>
      </c>
    </row>
    <row r="1038" spans="1:17">
      <c r="A1038">
        <v>691</v>
      </c>
      <c r="B1038">
        <v>19370301</v>
      </c>
      <c r="C1038">
        <v>19370331</v>
      </c>
      <c r="D1038">
        <v>5</v>
      </c>
      <c r="E1038">
        <v>632</v>
      </c>
      <c r="F1038">
        <v>293</v>
      </c>
      <c r="G1038">
        <v>603</v>
      </c>
      <c r="H1038">
        <v>2</v>
      </c>
      <c r="I1038">
        <v>256</v>
      </c>
      <c r="J1038">
        <v>131</v>
      </c>
      <c r="K1038">
        <v>-999</v>
      </c>
      <c r="L1038">
        <v>-68</v>
      </c>
      <c r="M1038">
        <v>7360</v>
      </c>
      <c r="N1038">
        <v>5</v>
      </c>
      <c r="O1038">
        <v>617</v>
      </c>
      <c r="P1038">
        <v>127</v>
      </c>
      <c r="Q1038" s="2" t="s">
        <v>18</v>
      </c>
    </row>
    <row r="1039" spans="1:17">
      <c r="A1039">
        <v>691</v>
      </c>
      <c r="B1039">
        <v>19370401</v>
      </c>
      <c r="C1039">
        <v>19370430</v>
      </c>
      <c r="D1039">
        <v>5</v>
      </c>
      <c r="E1039">
        <v>625</v>
      </c>
      <c r="F1039">
        <v>898</v>
      </c>
      <c r="G1039">
        <v>1293</v>
      </c>
      <c r="H1039">
        <v>541</v>
      </c>
      <c r="I1039">
        <v>241</v>
      </c>
      <c r="J1039">
        <v>190</v>
      </c>
      <c r="K1039">
        <v>-999</v>
      </c>
      <c r="L1039">
        <v>14</v>
      </c>
      <c r="M1039">
        <v>9750</v>
      </c>
      <c r="N1039">
        <v>5</v>
      </c>
      <c r="O1039">
        <v>519</v>
      </c>
      <c r="P1039">
        <v>103</v>
      </c>
      <c r="Q1039" s="2" t="s">
        <v>18</v>
      </c>
    </row>
    <row r="1040" spans="1:17">
      <c r="A1040">
        <v>691</v>
      </c>
      <c r="B1040">
        <v>19370501</v>
      </c>
      <c r="C1040">
        <v>19370531</v>
      </c>
      <c r="D1040">
        <v>5</v>
      </c>
      <c r="E1040">
        <v>436</v>
      </c>
      <c r="F1040">
        <v>1466</v>
      </c>
      <c r="G1040">
        <v>1988</v>
      </c>
      <c r="H1040">
        <v>861</v>
      </c>
      <c r="I1040">
        <v>187</v>
      </c>
      <c r="J1040">
        <v>285</v>
      </c>
      <c r="K1040">
        <v>-999</v>
      </c>
      <c r="L1040">
        <v>30</v>
      </c>
      <c r="M1040">
        <v>23960</v>
      </c>
      <c r="N1040">
        <v>5</v>
      </c>
      <c r="O1040">
        <v>573</v>
      </c>
      <c r="P1040">
        <v>187</v>
      </c>
      <c r="Q1040" s="2" t="s">
        <v>18</v>
      </c>
    </row>
    <row r="1041" spans="1:17">
      <c r="A1041">
        <v>691</v>
      </c>
      <c r="B1041">
        <v>19370601</v>
      </c>
      <c r="C1041">
        <v>19370630</v>
      </c>
      <c r="D1041">
        <v>5</v>
      </c>
      <c r="E1041">
        <v>502</v>
      </c>
      <c r="F1041">
        <v>1621</v>
      </c>
      <c r="G1041">
        <v>2114</v>
      </c>
      <c r="H1041">
        <v>1020</v>
      </c>
      <c r="I1041">
        <v>197</v>
      </c>
      <c r="J1041">
        <v>331</v>
      </c>
      <c r="K1041">
        <v>-999</v>
      </c>
      <c r="L1041">
        <v>25</v>
      </c>
      <c r="M1041">
        <v>21700</v>
      </c>
      <c r="N1041">
        <v>5</v>
      </c>
      <c r="O1041">
        <v>806</v>
      </c>
      <c r="P1041">
        <v>254</v>
      </c>
      <c r="Q1041" s="2" t="s">
        <v>18</v>
      </c>
    </row>
    <row r="1042" spans="1:17">
      <c r="A1042">
        <v>691</v>
      </c>
      <c r="B1042">
        <v>19370701</v>
      </c>
      <c r="C1042">
        <v>19370731</v>
      </c>
      <c r="D1042">
        <v>5</v>
      </c>
      <c r="E1042">
        <v>579</v>
      </c>
      <c r="F1042">
        <v>1717</v>
      </c>
      <c r="G1042">
        <v>2162</v>
      </c>
      <c r="H1042">
        <v>1265</v>
      </c>
      <c r="I1042">
        <v>236</v>
      </c>
      <c r="J1042">
        <v>321</v>
      </c>
      <c r="K1042">
        <v>-999</v>
      </c>
      <c r="L1042">
        <v>77</v>
      </c>
      <c r="M1042">
        <v>16310</v>
      </c>
      <c r="N1042">
        <v>5</v>
      </c>
      <c r="O1042">
        <v>596</v>
      </c>
      <c r="P1042">
        <v>126</v>
      </c>
      <c r="Q1042" s="2" t="s">
        <v>18</v>
      </c>
    </row>
    <row r="1043" spans="1:17">
      <c r="A1043">
        <v>691</v>
      </c>
      <c r="B1043">
        <v>19370801</v>
      </c>
      <c r="C1043">
        <v>19370831</v>
      </c>
      <c r="D1043">
        <v>5</v>
      </c>
      <c r="E1043">
        <v>419</v>
      </c>
      <c r="F1043">
        <v>1744</v>
      </c>
      <c r="G1043">
        <v>2293</v>
      </c>
      <c r="H1043">
        <v>1197</v>
      </c>
      <c r="I1043">
        <v>212</v>
      </c>
      <c r="J1043">
        <v>327</v>
      </c>
      <c r="K1043">
        <v>-999</v>
      </c>
      <c r="L1043">
        <v>70</v>
      </c>
      <c r="M1043">
        <v>23080</v>
      </c>
      <c r="N1043">
        <v>5</v>
      </c>
      <c r="O1043">
        <v>481</v>
      </c>
      <c r="P1043">
        <v>159</v>
      </c>
      <c r="Q1043" s="2" t="s">
        <v>18</v>
      </c>
    </row>
    <row r="1044" spans="1:17">
      <c r="A1044">
        <v>691</v>
      </c>
      <c r="B1044">
        <v>19370901</v>
      </c>
      <c r="C1044">
        <v>19370930</v>
      </c>
      <c r="D1044">
        <v>5</v>
      </c>
      <c r="E1044">
        <v>441</v>
      </c>
      <c r="F1044">
        <v>1321</v>
      </c>
      <c r="G1044">
        <v>1863</v>
      </c>
      <c r="H1044">
        <v>850</v>
      </c>
      <c r="I1044">
        <v>242</v>
      </c>
      <c r="J1044">
        <v>247</v>
      </c>
      <c r="K1044">
        <v>-999</v>
      </c>
      <c r="L1044">
        <v>10</v>
      </c>
      <c r="M1044">
        <v>16820</v>
      </c>
      <c r="N1044">
        <v>5</v>
      </c>
      <c r="O1044">
        <v>824</v>
      </c>
      <c r="P1044">
        <v>210</v>
      </c>
      <c r="Q1044" s="2" t="s">
        <v>18</v>
      </c>
    </row>
    <row r="1045" spans="1:17">
      <c r="A1045">
        <v>691</v>
      </c>
      <c r="B1045">
        <v>19371001</v>
      </c>
      <c r="C1045">
        <v>19371031</v>
      </c>
      <c r="D1045">
        <v>5</v>
      </c>
      <c r="E1045">
        <v>560</v>
      </c>
      <c r="F1045">
        <v>1064</v>
      </c>
      <c r="G1045">
        <v>1476</v>
      </c>
      <c r="H1045">
        <v>701</v>
      </c>
      <c r="I1045">
        <v>242</v>
      </c>
      <c r="J1045">
        <v>192</v>
      </c>
      <c r="K1045">
        <v>-999</v>
      </c>
      <c r="L1045">
        <v>1</v>
      </c>
      <c r="M1045">
        <v>9650</v>
      </c>
      <c r="N1045">
        <v>5</v>
      </c>
      <c r="O1045">
        <v>133</v>
      </c>
      <c r="P1045">
        <v>54</v>
      </c>
      <c r="Q1045" s="2" t="s">
        <v>18</v>
      </c>
    </row>
    <row r="1046" spans="1:17">
      <c r="A1046">
        <v>691</v>
      </c>
      <c r="B1046">
        <v>19371101</v>
      </c>
      <c r="C1046">
        <v>19371130</v>
      </c>
      <c r="D1046">
        <v>5</v>
      </c>
      <c r="E1046">
        <v>575</v>
      </c>
      <c r="F1046">
        <v>372</v>
      </c>
      <c r="G1046">
        <v>629</v>
      </c>
      <c r="H1046">
        <v>106</v>
      </c>
      <c r="I1046">
        <v>260</v>
      </c>
      <c r="J1046">
        <v>119</v>
      </c>
      <c r="K1046">
        <v>-999</v>
      </c>
      <c r="L1046">
        <v>-54</v>
      </c>
      <c r="M1046">
        <v>6230</v>
      </c>
      <c r="N1046">
        <v>5</v>
      </c>
      <c r="O1046">
        <v>249</v>
      </c>
      <c r="P1046">
        <v>64</v>
      </c>
      <c r="Q1046" s="2" t="s">
        <v>18</v>
      </c>
    </row>
    <row r="1047" spans="1:17">
      <c r="A1047">
        <v>691</v>
      </c>
      <c r="B1047">
        <v>19371201</v>
      </c>
      <c r="C1047">
        <v>19371231</v>
      </c>
      <c r="D1047">
        <v>5</v>
      </c>
      <c r="E1047">
        <v>712</v>
      </c>
      <c r="F1047">
        <v>42</v>
      </c>
      <c r="G1047">
        <v>236</v>
      </c>
      <c r="H1047">
        <v>-183</v>
      </c>
      <c r="I1047">
        <v>274</v>
      </c>
      <c r="J1047">
        <v>84</v>
      </c>
      <c r="K1047">
        <v>-999</v>
      </c>
      <c r="L1047">
        <v>-96</v>
      </c>
      <c r="M1047">
        <v>2490</v>
      </c>
      <c r="N1047">
        <v>5</v>
      </c>
      <c r="O1047">
        <v>339</v>
      </c>
      <c r="P1047">
        <v>57</v>
      </c>
      <c r="Q1047" s="2" t="s">
        <v>18</v>
      </c>
    </row>
    <row r="1048" spans="1:17">
      <c r="A1048">
        <v>691</v>
      </c>
      <c r="B1048">
        <v>19380101</v>
      </c>
      <c r="C1048">
        <v>19380131</v>
      </c>
      <c r="D1048">
        <v>5</v>
      </c>
      <c r="E1048">
        <v>651</v>
      </c>
      <c r="F1048">
        <v>353</v>
      </c>
      <c r="G1048">
        <v>570</v>
      </c>
      <c r="H1048">
        <v>78</v>
      </c>
      <c r="I1048">
        <v>378</v>
      </c>
      <c r="J1048">
        <v>110</v>
      </c>
      <c r="K1048">
        <v>-999</v>
      </c>
      <c r="L1048">
        <v>-112</v>
      </c>
      <c r="M1048">
        <v>2570</v>
      </c>
      <c r="N1048">
        <v>5</v>
      </c>
      <c r="O1048">
        <v>962</v>
      </c>
      <c r="P1048">
        <v>216</v>
      </c>
      <c r="Q1048" s="2" t="s">
        <v>18</v>
      </c>
    </row>
    <row r="1049" spans="1:17">
      <c r="A1049">
        <v>691</v>
      </c>
      <c r="B1049">
        <v>19380201</v>
      </c>
      <c r="C1049">
        <v>19380228</v>
      </c>
      <c r="D1049">
        <v>5</v>
      </c>
      <c r="E1049">
        <v>566</v>
      </c>
      <c r="F1049">
        <v>258</v>
      </c>
      <c r="G1049">
        <v>575</v>
      </c>
      <c r="H1049">
        <v>-56</v>
      </c>
      <c r="I1049">
        <v>362</v>
      </c>
      <c r="J1049">
        <v>113</v>
      </c>
      <c r="K1049">
        <v>-999</v>
      </c>
      <c r="L1049">
        <v>-61</v>
      </c>
      <c r="M1049">
        <v>8660</v>
      </c>
      <c r="N1049">
        <v>5</v>
      </c>
      <c r="O1049">
        <v>220</v>
      </c>
      <c r="P1049">
        <v>87</v>
      </c>
      <c r="Q1049" s="2" t="s">
        <v>18</v>
      </c>
    </row>
    <row r="1050" spans="1:17">
      <c r="A1050">
        <v>691</v>
      </c>
      <c r="B1050">
        <v>19380301</v>
      </c>
      <c r="C1050">
        <v>19380331</v>
      </c>
      <c r="D1050">
        <v>5</v>
      </c>
      <c r="E1050">
        <v>417</v>
      </c>
      <c r="F1050">
        <v>749</v>
      </c>
      <c r="G1050">
        <v>1221</v>
      </c>
      <c r="H1050">
        <v>324</v>
      </c>
      <c r="I1050">
        <v>343</v>
      </c>
      <c r="J1050">
        <v>216</v>
      </c>
      <c r="K1050">
        <v>-999</v>
      </c>
      <c r="L1050">
        <v>-26</v>
      </c>
      <c r="M1050">
        <v>15380</v>
      </c>
      <c r="N1050">
        <v>5</v>
      </c>
      <c r="O1050">
        <v>323</v>
      </c>
      <c r="P1050">
        <v>141</v>
      </c>
      <c r="Q1050" s="2" t="s">
        <v>18</v>
      </c>
    </row>
    <row r="1051" spans="1:17">
      <c r="A1051">
        <v>691</v>
      </c>
      <c r="B1051">
        <v>19380401</v>
      </c>
      <c r="C1051">
        <v>19380430</v>
      </c>
      <c r="D1051">
        <v>5</v>
      </c>
      <c r="E1051">
        <v>530</v>
      </c>
      <c r="F1051">
        <v>628</v>
      </c>
      <c r="G1051">
        <v>1048</v>
      </c>
      <c r="H1051">
        <v>167</v>
      </c>
      <c r="I1051">
        <v>310</v>
      </c>
      <c r="J1051">
        <v>158</v>
      </c>
      <c r="K1051">
        <v>-999</v>
      </c>
      <c r="L1051">
        <v>-40</v>
      </c>
      <c r="M1051">
        <v>15920</v>
      </c>
      <c r="N1051">
        <v>5</v>
      </c>
      <c r="O1051">
        <v>286</v>
      </c>
      <c r="P1051">
        <v>60</v>
      </c>
      <c r="Q1051" s="2" t="s">
        <v>18</v>
      </c>
    </row>
    <row r="1052" spans="1:17">
      <c r="A1052">
        <v>691</v>
      </c>
      <c r="B1052">
        <v>19380501</v>
      </c>
      <c r="C1052">
        <v>19380531</v>
      </c>
      <c r="D1052">
        <v>5</v>
      </c>
      <c r="E1052">
        <v>466</v>
      </c>
      <c r="F1052">
        <v>1147</v>
      </c>
      <c r="G1052">
        <v>1678</v>
      </c>
      <c r="H1052">
        <v>525</v>
      </c>
      <c r="I1052">
        <v>327</v>
      </c>
      <c r="J1052">
        <v>300</v>
      </c>
      <c r="K1052">
        <v>-999</v>
      </c>
      <c r="L1052">
        <v>-25</v>
      </c>
      <c r="M1052">
        <v>25090</v>
      </c>
      <c r="N1052">
        <v>5</v>
      </c>
      <c r="O1052">
        <v>634</v>
      </c>
      <c r="P1052">
        <v>241</v>
      </c>
      <c r="Q1052" s="2" t="s">
        <v>18</v>
      </c>
    </row>
    <row r="1053" spans="1:17">
      <c r="A1053">
        <v>691</v>
      </c>
      <c r="B1053">
        <v>19380601</v>
      </c>
      <c r="C1053">
        <v>19380630</v>
      </c>
      <c r="D1053">
        <v>5</v>
      </c>
      <c r="E1053">
        <v>559</v>
      </c>
      <c r="F1053">
        <v>1558</v>
      </c>
      <c r="G1053">
        <v>2031</v>
      </c>
      <c r="H1053">
        <v>1044</v>
      </c>
      <c r="I1053">
        <v>324</v>
      </c>
      <c r="J1053">
        <v>295</v>
      </c>
      <c r="K1053">
        <v>-999</v>
      </c>
      <c r="L1053">
        <v>60</v>
      </c>
      <c r="M1053">
        <v>21960</v>
      </c>
      <c r="N1053">
        <v>5</v>
      </c>
      <c r="O1053">
        <v>606</v>
      </c>
      <c r="P1053">
        <v>152</v>
      </c>
      <c r="Q1053" s="2" t="s">
        <v>18</v>
      </c>
    </row>
    <row r="1054" spans="1:17">
      <c r="A1054">
        <v>691</v>
      </c>
      <c r="B1054">
        <v>19380701</v>
      </c>
      <c r="C1054">
        <v>19380731</v>
      </c>
      <c r="D1054">
        <v>5</v>
      </c>
      <c r="E1054">
        <v>501</v>
      </c>
      <c r="F1054">
        <v>1661</v>
      </c>
      <c r="G1054">
        <v>2168</v>
      </c>
      <c r="H1054">
        <v>1178</v>
      </c>
      <c r="I1054">
        <v>237</v>
      </c>
      <c r="J1054">
        <v>316</v>
      </c>
      <c r="K1054">
        <v>-999</v>
      </c>
      <c r="L1054">
        <v>74</v>
      </c>
      <c r="M1054">
        <v>20200</v>
      </c>
      <c r="N1054">
        <v>5</v>
      </c>
      <c r="O1054">
        <v>659</v>
      </c>
      <c r="P1054">
        <v>133</v>
      </c>
      <c r="Q1054" s="2" t="s">
        <v>18</v>
      </c>
    </row>
    <row r="1055" spans="1:17">
      <c r="A1055">
        <v>691</v>
      </c>
      <c r="B1055">
        <v>19380801</v>
      </c>
      <c r="C1055">
        <v>19380831</v>
      </c>
      <c r="D1055">
        <v>5</v>
      </c>
      <c r="E1055">
        <v>451</v>
      </c>
      <c r="F1055">
        <v>1893</v>
      </c>
      <c r="G1055">
        <v>2443</v>
      </c>
      <c r="H1055">
        <v>1369</v>
      </c>
      <c r="I1055">
        <v>276</v>
      </c>
      <c r="J1055">
        <v>310</v>
      </c>
      <c r="K1055">
        <v>-999</v>
      </c>
      <c r="L1055">
        <v>55</v>
      </c>
      <c r="M1055">
        <v>21770</v>
      </c>
      <c r="N1055">
        <v>5</v>
      </c>
      <c r="O1055">
        <v>1089</v>
      </c>
      <c r="P1055">
        <v>447</v>
      </c>
      <c r="Q1055" s="2" t="s">
        <v>18</v>
      </c>
    </row>
    <row r="1056" spans="1:17">
      <c r="A1056">
        <v>691</v>
      </c>
      <c r="B1056">
        <v>19380901</v>
      </c>
      <c r="C1056">
        <v>19380930</v>
      </c>
      <c r="D1056">
        <v>5</v>
      </c>
      <c r="E1056">
        <v>432</v>
      </c>
      <c r="F1056">
        <v>1484</v>
      </c>
      <c r="G1056">
        <v>2028</v>
      </c>
      <c r="H1056">
        <v>999</v>
      </c>
      <c r="I1056">
        <v>243</v>
      </c>
      <c r="J1056">
        <v>253</v>
      </c>
      <c r="K1056">
        <v>-999</v>
      </c>
      <c r="L1056">
        <v>44</v>
      </c>
      <c r="M1056">
        <v>17010</v>
      </c>
      <c r="N1056">
        <v>5</v>
      </c>
      <c r="O1056">
        <v>411</v>
      </c>
      <c r="P1056">
        <v>112</v>
      </c>
      <c r="Q1056" s="2" t="s">
        <v>18</v>
      </c>
    </row>
    <row r="1057" spans="1:17">
      <c r="A1057">
        <v>691</v>
      </c>
      <c r="B1057">
        <v>19381001</v>
      </c>
      <c r="C1057">
        <v>19381031</v>
      </c>
      <c r="D1057">
        <v>5</v>
      </c>
      <c r="E1057">
        <v>546</v>
      </c>
      <c r="F1057">
        <v>939</v>
      </c>
      <c r="G1057">
        <v>1308</v>
      </c>
      <c r="H1057">
        <v>640</v>
      </c>
      <c r="I1057">
        <v>365</v>
      </c>
      <c r="J1057">
        <v>180</v>
      </c>
      <c r="K1057">
        <v>-999</v>
      </c>
      <c r="L1057">
        <v>-16</v>
      </c>
      <c r="M1057">
        <v>12440</v>
      </c>
      <c r="N1057">
        <v>5</v>
      </c>
      <c r="O1057">
        <v>956</v>
      </c>
      <c r="P1057">
        <v>205</v>
      </c>
      <c r="Q1057" s="2" t="s">
        <v>18</v>
      </c>
    </row>
    <row r="1058" spans="1:17">
      <c r="A1058">
        <v>691</v>
      </c>
      <c r="B1058">
        <v>19381101</v>
      </c>
      <c r="C1058">
        <v>19381130</v>
      </c>
      <c r="D1058">
        <v>5</v>
      </c>
      <c r="E1058">
        <v>601</v>
      </c>
      <c r="F1058">
        <v>823</v>
      </c>
      <c r="G1058">
        <v>1109</v>
      </c>
      <c r="H1058">
        <v>534</v>
      </c>
      <c r="I1058">
        <v>353</v>
      </c>
      <c r="J1058">
        <v>165</v>
      </c>
      <c r="K1058">
        <v>-999</v>
      </c>
      <c r="L1058">
        <v>14</v>
      </c>
      <c r="M1058">
        <v>4550</v>
      </c>
      <c r="N1058">
        <v>5</v>
      </c>
      <c r="O1058">
        <v>558</v>
      </c>
      <c r="P1058">
        <v>151</v>
      </c>
      <c r="Q1058" s="2" t="s">
        <v>18</v>
      </c>
    </row>
    <row r="1059" spans="1:17">
      <c r="A1059">
        <v>691</v>
      </c>
      <c r="B1059">
        <v>19381201</v>
      </c>
      <c r="C1059">
        <v>19381231</v>
      </c>
      <c r="D1059">
        <v>5</v>
      </c>
      <c r="E1059">
        <v>615</v>
      </c>
      <c r="F1059">
        <v>-72</v>
      </c>
      <c r="G1059">
        <v>167</v>
      </c>
      <c r="H1059">
        <v>-356</v>
      </c>
      <c r="I1059">
        <v>345</v>
      </c>
      <c r="J1059">
        <v>94</v>
      </c>
      <c r="K1059">
        <v>-999</v>
      </c>
      <c r="L1059">
        <v>-174</v>
      </c>
      <c r="M1059">
        <v>4510</v>
      </c>
      <c r="N1059">
        <v>5</v>
      </c>
      <c r="O1059">
        <v>447</v>
      </c>
      <c r="P1059">
        <v>86</v>
      </c>
      <c r="Q1059" s="2" t="s">
        <v>18</v>
      </c>
    </row>
    <row r="1060" spans="1:17">
      <c r="A1060">
        <v>691</v>
      </c>
      <c r="B1060">
        <v>19390101</v>
      </c>
      <c r="C1060">
        <v>19390131</v>
      </c>
      <c r="D1060">
        <v>5</v>
      </c>
      <c r="E1060">
        <v>653</v>
      </c>
      <c r="F1060">
        <v>353</v>
      </c>
      <c r="G1060">
        <v>578</v>
      </c>
      <c r="H1060">
        <v>94</v>
      </c>
      <c r="I1060">
        <v>340</v>
      </c>
      <c r="J1060">
        <v>132</v>
      </c>
      <c r="K1060">
        <v>-999</v>
      </c>
      <c r="L1060">
        <v>-105</v>
      </c>
      <c r="M1060">
        <v>3460</v>
      </c>
      <c r="N1060">
        <v>5</v>
      </c>
      <c r="O1060">
        <v>641</v>
      </c>
      <c r="P1060">
        <v>101</v>
      </c>
      <c r="Q1060" s="2" t="s">
        <v>18</v>
      </c>
    </row>
    <row r="1061" spans="1:17">
      <c r="A1061">
        <v>691</v>
      </c>
      <c r="B1061">
        <v>19390201</v>
      </c>
      <c r="C1061">
        <v>19390228</v>
      </c>
      <c r="D1061">
        <v>5</v>
      </c>
      <c r="E1061">
        <v>541</v>
      </c>
      <c r="F1061">
        <v>326</v>
      </c>
      <c r="G1061">
        <v>633</v>
      </c>
      <c r="H1061">
        <v>14</v>
      </c>
      <c r="I1061">
        <v>344</v>
      </c>
      <c r="J1061">
        <v>103</v>
      </c>
      <c r="K1061">
        <v>-999</v>
      </c>
      <c r="L1061">
        <v>-66</v>
      </c>
      <c r="M1061">
        <v>7910</v>
      </c>
      <c r="N1061">
        <v>5</v>
      </c>
      <c r="O1061">
        <v>232</v>
      </c>
      <c r="P1061">
        <v>49</v>
      </c>
      <c r="Q1061" s="2" t="s">
        <v>18</v>
      </c>
    </row>
    <row r="1062" spans="1:17">
      <c r="A1062">
        <v>691</v>
      </c>
      <c r="B1062">
        <v>19390301</v>
      </c>
      <c r="C1062">
        <v>19390331</v>
      </c>
      <c r="D1062">
        <v>5</v>
      </c>
      <c r="E1062">
        <v>521</v>
      </c>
      <c r="F1062">
        <v>322</v>
      </c>
      <c r="G1062">
        <v>712</v>
      </c>
      <c r="H1062">
        <v>-27</v>
      </c>
      <c r="I1062">
        <v>295</v>
      </c>
      <c r="J1062">
        <v>146</v>
      </c>
      <c r="K1062">
        <v>-999</v>
      </c>
      <c r="L1062">
        <v>-54</v>
      </c>
      <c r="M1062">
        <v>12180</v>
      </c>
      <c r="N1062">
        <v>5</v>
      </c>
      <c r="O1062">
        <v>577</v>
      </c>
      <c r="P1062">
        <v>133</v>
      </c>
      <c r="Q1062" s="2" t="s">
        <v>18</v>
      </c>
    </row>
    <row r="1063" spans="1:17">
      <c r="A1063">
        <v>691</v>
      </c>
      <c r="B1063">
        <v>19390401</v>
      </c>
      <c r="C1063">
        <v>19390430</v>
      </c>
      <c r="D1063">
        <v>5</v>
      </c>
      <c r="E1063">
        <v>488</v>
      </c>
      <c r="F1063">
        <v>845</v>
      </c>
      <c r="G1063">
        <v>1325</v>
      </c>
      <c r="H1063">
        <v>410</v>
      </c>
      <c r="I1063">
        <v>306</v>
      </c>
      <c r="J1063">
        <v>257</v>
      </c>
      <c r="K1063">
        <v>-999</v>
      </c>
      <c r="L1063">
        <v>-6</v>
      </c>
      <c r="M1063">
        <v>16200</v>
      </c>
      <c r="N1063">
        <v>5</v>
      </c>
      <c r="O1063">
        <v>1058</v>
      </c>
      <c r="P1063">
        <v>190</v>
      </c>
      <c r="Q1063" s="2" t="s">
        <v>18</v>
      </c>
    </row>
    <row r="1064" spans="1:17">
      <c r="A1064">
        <v>691</v>
      </c>
      <c r="B1064">
        <v>19390501</v>
      </c>
      <c r="C1064">
        <v>19390531</v>
      </c>
      <c r="D1064">
        <v>5</v>
      </c>
      <c r="E1064">
        <v>414</v>
      </c>
      <c r="F1064">
        <v>1196</v>
      </c>
      <c r="G1064">
        <v>1696</v>
      </c>
      <c r="H1064">
        <v>602</v>
      </c>
      <c r="I1064">
        <v>260</v>
      </c>
      <c r="J1064">
        <v>240</v>
      </c>
      <c r="K1064">
        <v>-999</v>
      </c>
      <c r="L1064">
        <v>7</v>
      </c>
      <c r="M1064">
        <v>25370</v>
      </c>
      <c r="N1064">
        <v>5</v>
      </c>
      <c r="O1064">
        <v>361</v>
      </c>
      <c r="P1064">
        <v>204</v>
      </c>
      <c r="Q1064" s="2" t="s">
        <v>18</v>
      </c>
    </row>
    <row r="1065" spans="1:17">
      <c r="A1065">
        <v>691</v>
      </c>
      <c r="B1065">
        <v>19390601</v>
      </c>
      <c r="C1065">
        <v>19390630</v>
      </c>
      <c r="D1065">
        <v>5</v>
      </c>
      <c r="E1065">
        <v>384</v>
      </c>
      <c r="F1065">
        <v>1683</v>
      </c>
      <c r="G1065">
        <v>2223</v>
      </c>
      <c r="H1065">
        <v>974</v>
      </c>
      <c r="I1065">
        <v>229</v>
      </c>
      <c r="J1065">
        <v>312</v>
      </c>
      <c r="K1065">
        <v>-999</v>
      </c>
      <c r="L1065">
        <v>24</v>
      </c>
      <c r="M1065">
        <v>29960</v>
      </c>
      <c r="N1065">
        <v>5</v>
      </c>
      <c r="O1065">
        <v>192</v>
      </c>
      <c r="P1065">
        <v>95</v>
      </c>
      <c r="Q1065" s="2" t="s">
        <v>18</v>
      </c>
    </row>
    <row r="1066" spans="1:17">
      <c r="A1066">
        <v>691</v>
      </c>
      <c r="B1066">
        <v>19390701</v>
      </c>
      <c r="C1066">
        <v>19390731</v>
      </c>
      <c r="D1066">
        <v>5</v>
      </c>
      <c r="E1066">
        <v>565</v>
      </c>
      <c r="F1066">
        <v>1753</v>
      </c>
      <c r="G1066">
        <v>2224</v>
      </c>
      <c r="H1066">
        <v>1268</v>
      </c>
      <c r="I1066">
        <v>270</v>
      </c>
      <c r="J1066">
        <v>302</v>
      </c>
      <c r="K1066">
        <v>-999</v>
      </c>
      <c r="L1066">
        <v>76</v>
      </c>
      <c r="M1066">
        <v>20940</v>
      </c>
      <c r="N1066">
        <v>5</v>
      </c>
      <c r="O1066">
        <v>1145</v>
      </c>
      <c r="P1066">
        <v>258</v>
      </c>
      <c r="Q1066" s="2" t="s">
        <v>18</v>
      </c>
    </row>
    <row r="1067" spans="1:17">
      <c r="A1067">
        <v>691</v>
      </c>
      <c r="B1067">
        <v>19390801</v>
      </c>
      <c r="C1067">
        <v>19390831</v>
      </c>
      <c r="D1067">
        <v>5</v>
      </c>
      <c r="E1067">
        <v>456</v>
      </c>
      <c r="F1067">
        <v>1805</v>
      </c>
      <c r="G1067">
        <v>2299</v>
      </c>
      <c r="H1067">
        <v>1279</v>
      </c>
      <c r="I1067">
        <v>198</v>
      </c>
      <c r="J1067">
        <v>289</v>
      </c>
      <c r="K1067">
        <v>-999</v>
      </c>
      <c r="L1067">
        <v>94</v>
      </c>
      <c r="M1067">
        <v>23120</v>
      </c>
      <c r="N1067">
        <v>5</v>
      </c>
      <c r="O1067">
        <v>1088</v>
      </c>
      <c r="P1067">
        <v>260</v>
      </c>
      <c r="Q1067" s="2" t="s">
        <v>18</v>
      </c>
    </row>
    <row r="1068" spans="1:17">
      <c r="A1068">
        <v>691</v>
      </c>
      <c r="B1068">
        <v>19390901</v>
      </c>
      <c r="C1068">
        <v>19390930</v>
      </c>
      <c r="D1068">
        <v>5</v>
      </c>
      <c r="E1068">
        <v>458</v>
      </c>
      <c r="F1068">
        <v>1434</v>
      </c>
      <c r="G1068">
        <v>1915</v>
      </c>
      <c r="H1068">
        <v>990</v>
      </c>
      <c r="I1068">
        <v>204</v>
      </c>
      <c r="J1068">
        <v>258</v>
      </c>
      <c r="K1068">
        <v>-999</v>
      </c>
      <c r="L1068">
        <v>-12</v>
      </c>
      <c r="M1068">
        <v>15240</v>
      </c>
      <c r="N1068">
        <v>5</v>
      </c>
      <c r="O1068">
        <v>318</v>
      </c>
      <c r="P1068">
        <v>158</v>
      </c>
      <c r="Q1068" s="2" t="s">
        <v>18</v>
      </c>
    </row>
    <row r="1069" spans="1:17">
      <c r="A1069">
        <v>691</v>
      </c>
      <c r="B1069">
        <v>19391001</v>
      </c>
      <c r="C1069">
        <v>19391031</v>
      </c>
      <c r="D1069">
        <v>5</v>
      </c>
      <c r="E1069">
        <v>563</v>
      </c>
      <c r="F1069">
        <v>643</v>
      </c>
      <c r="G1069">
        <v>980</v>
      </c>
      <c r="H1069">
        <v>307</v>
      </c>
      <c r="I1069">
        <v>273</v>
      </c>
      <c r="J1069">
        <v>140</v>
      </c>
      <c r="K1069">
        <v>-999</v>
      </c>
      <c r="L1069">
        <v>-44</v>
      </c>
      <c r="M1069">
        <v>8240</v>
      </c>
      <c r="N1069">
        <v>5</v>
      </c>
      <c r="O1069">
        <v>820</v>
      </c>
      <c r="P1069">
        <v>189</v>
      </c>
      <c r="Q1069" s="2" t="s">
        <v>18</v>
      </c>
    </row>
    <row r="1070" spans="1:17">
      <c r="A1070">
        <v>691</v>
      </c>
      <c r="B1070">
        <v>19391101</v>
      </c>
      <c r="C1070">
        <v>19391130</v>
      </c>
      <c r="D1070">
        <v>5</v>
      </c>
      <c r="E1070">
        <v>560</v>
      </c>
      <c r="F1070">
        <v>595</v>
      </c>
      <c r="G1070">
        <v>882</v>
      </c>
      <c r="H1070">
        <v>306</v>
      </c>
      <c r="I1070">
        <v>348</v>
      </c>
      <c r="J1070">
        <v>165</v>
      </c>
      <c r="K1070">
        <v>-999</v>
      </c>
      <c r="L1070">
        <v>-43</v>
      </c>
      <c r="M1070">
        <v>6180</v>
      </c>
      <c r="N1070">
        <v>5</v>
      </c>
      <c r="O1070">
        <v>1243</v>
      </c>
      <c r="P1070">
        <v>259</v>
      </c>
      <c r="Q1070" s="2" t="s">
        <v>18</v>
      </c>
    </row>
    <row r="1071" spans="1:17">
      <c r="A1071">
        <v>691</v>
      </c>
      <c r="B1071">
        <v>19391201</v>
      </c>
      <c r="C1071">
        <v>19391231</v>
      </c>
      <c r="D1071">
        <v>5</v>
      </c>
      <c r="E1071">
        <v>534</v>
      </c>
      <c r="F1071">
        <v>-35</v>
      </c>
      <c r="G1071">
        <v>192</v>
      </c>
      <c r="H1071">
        <v>-298</v>
      </c>
      <c r="I1071">
        <v>309</v>
      </c>
      <c r="J1071">
        <v>114</v>
      </c>
      <c r="K1071">
        <v>-999</v>
      </c>
      <c r="L1071">
        <v>-109</v>
      </c>
      <c r="M1071">
        <v>4210</v>
      </c>
      <c r="N1071">
        <v>5</v>
      </c>
      <c r="O1071">
        <v>427</v>
      </c>
      <c r="P1071">
        <v>153</v>
      </c>
      <c r="Q1071" s="2" t="s">
        <v>18</v>
      </c>
    </row>
    <row r="1072" spans="1:17">
      <c r="A1072">
        <v>691</v>
      </c>
      <c r="B1072">
        <v>19400101</v>
      </c>
      <c r="C1072">
        <v>19400131</v>
      </c>
      <c r="D1072">
        <v>5</v>
      </c>
      <c r="E1072">
        <v>470</v>
      </c>
      <c r="F1072">
        <v>-817</v>
      </c>
      <c r="G1072">
        <v>-477</v>
      </c>
      <c r="H1072">
        <v>-1203</v>
      </c>
      <c r="I1072">
        <v>232</v>
      </c>
      <c r="J1072">
        <v>27</v>
      </c>
      <c r="K1072">
        <v>-999</v>
      </c>
      <c r="L1072">
        <v>-204</v>
      </c>
      <c r="M1072">
        <v>8850</v>
      </c>
      <c r="N1072">
        <v>5</v>
      </c>
      <c r="O1072">
        <v>151</v>
      </c>
      <c r="P1072">
        <v>61</v>
      </c>
      <c r="Q1072" s="2" t="s">
        <v>18</v>
      </c>
    </row>
    <row r="1073" spans="1:17">
      <c r="A1073">
        <v>691</v>
      </c>
      <c r="B1073">
        <v>19400201</v>
      </c>
      <c r="C1073">
        <v>19400229</v>
      </c>
      <c r="D1073">
        <v>5</v>
      </c>
      <c r="E1073">
        <v>580</v>
      </c>
      <c r="F1073">
        <v>-517</v>
      </c>
      <c r="G1073">
        <v>-162</v>
      </c>
      <c r="H1073">
        <v>-958</v>
      </c>
      <c r="I1073">
        <v>278</v>
      </c>
      <c r="J1073">
        <v>124</v>
      </c>
      <c r="K1073">
        <v>-999</v>
      </c>
      <c r="L1073">
        <v>-236</v>
      </c>
      <c r="M1073">
        <v>7510</v>
      </c>
      <c r="N1073">
        <v>5</v>
      </c>
      <c r="O1073">
        <v>258</v>
      </c>
      <c r="P1073">
        <v>58</v>
      </c>
      <c r="Q1073" s="2" t="s">
        <v>18</v>
      </c>
    </row>
    <row r="1074" spans="1:17">
      <c r="A1074">
        <v>691</v>
      </c>
      <c r="B1074">
        <v>19400301</v>
      </c>
      <c r="C1074">
        <v>19400331</v>
      </c>
      <c r="D1074">
        <v>5</v>
      </c>
      <c r="E1074">
        <v>587</v>
      </c>
      <c r="F1074">
        <v>341</v>
      </c>
      <c r="G1074">
        <v>717</v>
      </c>
      <c r="H1074">
        <v>-4</v>
      </c>
      <c r="I1074">
        <v>323</v>
      </c>
      <c r="J1074">
        <v>166</v>
      </c>
      <c r="K1074">
        <v>-999</v>
      </c>
      <c r="L1074">
        <v>-78</v>
      </c>
      <c r="M1074">
        <v>9700</v>
      </c>
      <c r="N1074">
        <v>5</v>
      </c>
      <c r="O1074">
        <v>831</v>
      </c>
      <c r="P1074">
        <v>105</v>
      </c>
      <c r="Q1074" s="2" t="s">
        <v>18</v>
      </c>
    </row>
    <row r="1075" spans="1:17">
      <c r="A1075">
        <v>691</v>
      </c>
      <c r="B1075">
        <v>19400401</v>
      </c>
      <c r="C1075">
        <v>19400430</v>
      </c>
      <c r="D1075">
        <v>5</v>
      </c>
      <c r="E1075">
        <v>520</v>
      </c>
      <c r="F1075">
        <v>832</v>
      </c>
      <c r="G1075">
        <v>1304</v>
      </c>
      <c r="H1075">
        <v>369</v>
      </c>
      <c r="I1075">
        <v>301</v>
      </c>
      <c r="J1075">
        <v>254</v>
      </c>
      <c r="K1075">
        <v>-999</v>
      </c>
      <c r="L1075">
        <v>-30</v>
      </c>
      <c r="M1075">
        <v>16580</v>
      </c>
      <c r="N1075">
        <v>5</v>
      </c>
      <c r="O1075">
        <v>770</v>
      </c>
      <c r="P1075">
        <v>154</v>
      </c>
      <c r="Q1075" s="2" t="s">
        <v>18</v>
      </c>
    </row>
    <row r="1076" spans="1:17">
      <c r="A1076">
        <v>691</v>
      </c>
      <c r="B1076">
        <v>19400501</v>
      </c>
      <c r="C1076">
        <v>19400531</v>
      </c>
      <c r="D1076">
        <v>5</v>
      </c>
      <c r="E1076">
        <v>511</v>
      </c>
      <c r="F1076">
        <v>1333</v>
      </c>
      <c r="G1076">
        <v>1794</v>
      </c>
      <c r="H1076">
        <v>803</v>
      </c>
      <c r="I1076">
        <v>256</v>
      </c>
      <c r="J1076">
        <v>262</v>
      </c>
      <c r="K1076">
        <v>-999</v>
      </c>
      <c r="L1076">
        <v>13</v>
      </c>
      <c r="M1076">
        <v>22740</v>
      </c>
      <c r="N1076">
        <v>5</v>
      </c>
      <c r="O1076">
        <v>218</v>
      </c>
      <c r="P1076">
        <v>110</v>
      </c>
      <c r="Q1076" s="2" t="s">
        <v>18</v>
      </c>
    </row>
    <row r="1077" spans="1:17">
      <c r="A1077">
        <v>691</v>
      </c>
      <c r="B1077">
        <v>19400601</v>
      </c>
      <c r="C1077">
        <v>19400630</v>
      </c>
      <c r="D1077">
        <v>5</v>
      </c>
      <c r="E1077">
        <v>408</v>
      </c>
      <c r="F1077">
        <v>1704</v>
      </c>
      <c r="G1077">
        <v>2216</v>
      </c>
      <c r="H1077">
        <v>1073</v>
      </c>
      <c r="I1077">
        <v>222</v>
      </c>
      <c r="J1077">
        <v>276</v>
      </c>
      <c r="K1077">
        <v>-999</v>
      </c>
      <c r="L1077">
        <v>56</v>
      </c>
      <c r="M1077">
        <v>27420</v>
      </c>
      <c r="N1077">
        <v>5</v>
      </c>
      <c r="O1077">
        <v>636</v>
      </c>
      <c r="P1077">
        <v>264</v>
      </c>
      <c r="Q1077" s="2" t="s">
        <v>18</v>
      </c>
    </row>
    <row r="1078" spans="1:17">
      <c r="A1078">
        <v>691</v>
      </c>
      <c r="B1078">
        <v>19400701</v>
      </c>
      <c r="C1078">
        <v>19400731</v>
      </c>
      <c r="D1078">
        <v>5</v>
      </c>
      <c r="E1078">
        <v>593</v>
      </c>
      <c r="F1078">
        <v>1620</v>
      </c>
      <c r="G1078">
        <v>2070</v>
      </c>
      <c r="H1078">
        <v>1154</v>
      </c>
      <c r="I1078">
        <v>224</v>
      </c>
      <c r="J1078">
        <v>270</v>
      </c>
      <c r="K1078">
        <v>-999</v>
      </c>
      <c r="L1078">
        <v>76</v>
      </c>
      <c r="M1078">
        <v>17900</v>
      </c>
      <c r="N1078">
        <v>5</v>
      </c>
      <c r="O1078">
        <v>1168</v>
      </c>
      <c r="P1078">
        <v>166</v>
      </c>
      <c r="Q1078" s="2" t="s">
        <v>18</v>
      </c>
    </row>
    <row r="1079" spans="1:17">
      <c r="A1079">
        <v>691</v>
      </c>
      <c r="B1079">
        <v>19400801</v>
      </c>
      <c r="C1079">
        <v>19400831</v>
      </c>
      <c r="D1079">
        <v>5</v>
      </c>
      <c r="E1079">
        <v>588</v>
      </c>
      <c r="F1079">
        <v>1491</v>
      </c>
      <c r="G1079">
        <v>1926</v>
      </c>
      <c r="H1079">
        <v>1049</v>
      </c>
      <c r="I1079">
        <v>260</v>
      </c>
      <c r="J1079">
        <v>289</v>
      </c>
      <c r="K1079">
        <v>-999</v>
      </c>
      <c r="L1079">
        <v>64</v>
      </c>
      <c r="M1079">
        <v>13860</v>
      </c>
      <c r="N1079">
        <v>5</v>
      </c>
      <c r="O1079">
        <v>737</v>
      </c>
      <c r="P1079">
        <v>114</v>
      </c>
      <c r="Q1079" s="2" t="s">
        <v>18</v>
      </c>
    </row>
    <row r="1080" spans="1:17">
      <c r="A1080">
        <v>691</v>
      </c>
      <c r="B1080">
        <v>19400901</v>
      </c>
      <c r="C1080">
        <v>19400930</v>
      </c>
      <c r="D1080">
        <v>5</v>
      </c>
      <c r="E1080">
        <v>470</v>
      </c>
      <c r="F1080">
        <v>1221</v>
      </c>
      <c r="G1080">
        <v>1678</v>
      </c>
      <c r="H1080">
        <v>794</v>
      </c>
      <c r="I1080">
        <v>283</v>
      </c>
      <c r="J1080">
        <v>266</v>
      </c>
      <c r="K1080">
        <v>-999</v>
      </c>
      <c r="L1080">
        <v>22</v>
      </c>
      <c r="M1080">
        <v>15400</v>
      </c>
      <c r="N1080">
        <v>5</v>
      </c>
      <c r="O1080">
        <v>625</v>
      </c>
      <c r="P1080">
        <v>121</v>
      </c>
      <c r="Q1080" s="2" t="s">
        <v>18</v>
      </c>
    </row>
    <row r="1081" spans="1:17">
      <c r="A1081">
        <v>691</v>
      </c>
      <c r="B1081">
        <v>19401001</v>
      </c>
      <c r="C1081">
        <v>19401031</v>
      </c>
      <c r="D1081">
        <v>5</v>
      </c>
      <c r="E1081">
        <v>497</v>
      </c>
      <c r="F1081">
        <v>795</v>
      </c>
      <c r="G1081">
        <v>1182</v>
      </c>
      <c r="H1081">
        <v>387</v>
      </c>
      <c r="I1081">
        <v>241</v>
      </c>
      <c r="J1081">
        <v>168</v>
      </c>
      <c r="K1081">
        <v>-999</v>
      </c>
      <c r="L1081">
        <v>-55</v>
      </c>
      <c r="M1081">
        <v>10790</v>
      </c>
      <c r="N1081">
        <v>5</v>
      </c>
      <c r="O1081">
        <v>642</v>
      </c>
      <c r="P1081">
        <v>313</v>
      </c>
      <c r="Q1081" s="2" t="s">
        <v>18</v>
      </c>
    </row>
    <row r="1082" spans="1:17">
      <c r="A1082">
        <v>691</v>
      </c>
      <c r="B1082">
        <v>19401101</v>
      </c>
      <c r="C1082">
        <v>19401130</v>
      </c>
      <c r="D1082">
        <v>5</v>
      </c>
      <c r="E1082">
        <v>557</v>
      </c>
      <c r="F1082">
        <v>638</v>
      </c>
      <c r="G1082">
        <v>906</v>
      </c>
      <c r="H1082">
        <v>316</v>
      </c>
      <c r="I1082">
        <v>359</v>
      </c>
      <c r="J1082">
        <v>140</v>
      </c>
      <c r="K1082">
        <v>-999</v>
      </c>
      <c r="L1082">
        <v>-36</v>
      </c>
      <c r="M1082">
        <v>6890</v>
      </c>
      <c r="N1082">
        <v>5</v>
      </c>
      <c r="O1082">
        <v>1043</v>
      </c>
      <c r="P1082">
        <v>307</v>
      </c>
      <c r="Q1082" s="2" t="s">
        <v>18</v>
      </c>
    </row>
    <row r="1083" spans="1:17">
      <c r="A1083">
        <v>691</v>
      </c>
      <c r="B1083">
        <v>19401201</v>
      </c>
      <c r="C1083">
        <v>19401231</v>
      </c>
      <c r="D1083">
        <v>5</v>
      </c>
      <c r="E1083">
        <v>560</v>
      </c>
      <c r="F1083">
        <v>-25</v>
      </c>
      <c r="G1083">
        <v>171</v>
      </c>
      <c r="H1083">
        <v>-296</v>
      </c>
      <c r="I1083">
        <v>298</v>
      </c>
      <c r="J1083">
        <v>60</v>
      </c>
      <c r="K1083">
        <v>-999</v>
      </c>
      <c r="L1083">
        <v>-106</v>
      </c>
      <c r="M1083">
        <v>4910</v>
      </c>
      <c r="N1083">
        <v>5</v>
      </c>
      <c r="O1083">
        <v>1011</v>
      </c>
      <c r="P1083">
        <v>226</v>
      </c>
      <c r="Q1083" s="2" t="s">
        <v>18</v>
      </c>
    </row>
    <row r="1084" spans="1:17">
      <c r="A1084">
        <v>691</v>
      </c>
      <c r="B1084">
        <v>19410101</v>
      </c>
      <c r="C1084">
        <v>19410131</v>
      </c>
      <c r="D1084">
        <v>5</v>
      </c>
      <c r="E1084">
        <v>559</v>
      </c>
      <c r="F1084">
        <v>-493</v>
      </c>
      <c r="G1084">
        <v>-293</v>
      </c>
      <c r="H1084">
        <v>-723</v>
      </c>
      <c r="I1084">
        <v>257</v>
      </c>
      <c r="J1084">
        <v>36</v>
      </c>
      <c r="K1084">
        <v>-999</v>
      </c>
      <c r="L1084">
        <v>-160</v>
      </c>
      <c r="M1084">
        <v>6360</v>
      </c>
      <c r="N1084">
        <v>5</v>
      </c>
      <c r="O1084">
        <v>421</v>
      </c>
      <c r="P1084">
        <v>125</v>
      </c>
      <c r="Q1084" s="2" t="s">
        <v>18</v>
      </c>
    </row>
    <row r="1085" spans="1:17">
      <c r="A1085">
        <v>691</v>
      </c>
      <c r="B1085">
        <v>19410201</v>
      </c>
      <c r="C1085">
        <v>19410228</v>
      </c>
      <c r="D1085">
        <v>5</v>
      </c>
      <c r="E1085">
        <v>569</v>
      </c>
      <c r="F1085">
        <v>-33</v>
      </c>
      <c r="G1085">
        <v>196</v>
      </c>
      <c r="H1085">
        <v>-324</v>
      </c>
      <c r="I1085">
        <v>299</v>
      </c>
      <c r="J1085">
        <v>112</v>
      </c>
      <c r="K1085">
        <v>-999</v>
      </c>
      <c r="L1085">
        <v>-202</v>
      </c>
      <c r="M1085">
        <v>5350</v>
      </c>
      <c r="N1085">
        <v>5</v>
      </c>
      <c r="O1085">
        <v>709</v>
      </c>
      <c r="P1085">
        <v>179</v>
      </c>
      <c r="Q1085" s="2" t="s">
        <v>18</v>
      </c>
    </row>
    <row r="1086" spans="1:17">
      <c r="A1086">
        <v>691</v>
      </c>
      <c r="B1086">
        <v>19410301</v>
      </c>
      <c r="C1086">
        <v>19410331</v>
      </c>
      <c r="D1086">
        <v>5</v>
      </c>
      <c r="E1086">
        <v>564</v>
      </c>
      <c r="F1086">
        <v>311</v>
      </c>
      <c r="G1086">
        <v>671</v>
      </c>
      <c r="H1086">
        <v>-4</v>
      </c>
      <c r="I1086">
        <v>280</v>
      </c>
      <c r="J1086">
        <v>123</v>
      </c>
      <c r="K1086">
        <v>-999</v>
      </c>
      <c r="L1086">
        <v>-54</v>
      </c>
      <c r="M1086">
        <v>10780</v>
      </c>
      <c r="N1086">
        <v>5</v>
      </c>
      <c r="O1086">
        <v>455</v>
      </c>
      <c r="P1086">
        <v>136</v>
      </c>
      <c r="Q1086" s="2" t="s">
        <v>18</v>
      </c>
    </row>
    <row r="1087" spans="1:17">
      <c r="A1087">
        <v>691</v>
      </c>
      <c r="B1087">
        <v>19410401</v>
      </c>
      <c r="C1087">
        <v>19410430</v>
      </c>
      <c r="D1087">
        <v>5</v>
      </c>
      <c r="E1087">
        <v>563</v>
      </c>
      <c r="F1087">
        <v>612</v>
      </c>
      <c r="G1087">
        <v>1003</v>
      </c>
      <c r="H1087">
        <v>179</v>
      </c>
      <c r="I1087">
        <v>278</v>
      </c>
      <c r="J1087">
        <v>161</v>
      </c>
      <c r="K1087">
        <v>-999</v>
      </c>
      <c r="L1087">
        <v>-40</v>
      </c>
      <c r="M1087">
        <v>14160</v>
      </c>
      <c r="N1087">
        <v>5</v>
      </c>
      <c r="O1087">
        <v>236</v>
      </c>
      <c r="P1087">
        <v>51</v>
      </c>
      <c r="Q1087" s="2" t="s">
        <v>18</v>
      </c>
    </row>
    <row r="1088" spans="1:17">
      <c r="A1088">
        <v>691</v>
      </c>
      <c r="B1088">
        <v>19410501</v>
      </c>
      <c r="C1088">
        <v>19410531</v>
      </c>
      <c r="D1088">
        <v>5</v>
      </c>
      <c r="E1088">
        <v>510</v>
      </c>
      <c r="F1088">
        <v>1036</v>
      </c>
      <c r="G1088">
        <v>1529</v>
      </c>
      <c r="H1088">
        <v>456</v>
      </c>
      <c r="I1088">
        <v>251</v>
      </c>
      <c r="J1088">
        <v>239</v>
      </c>
      <c r="K1088">
        <v>-999</v>
      </c>
      <c r="L1088">
        <v>-29</v>
      </c>
      <c r="M1088">
        <v>21590</v>
      </c>
      <c r="N1088">
        <v>5</v>
      </c>
      <c r="O1088">
        <v>268</v>
      </c>
      <c r="P1088">
        <v>75</v>
      </c>
      <c r="Q1088" s="2" t="s">
        <v>18</v>
      </c>
    </row>
    <row r="1089" spans="1:17">
      <c r="A1089">
        <v>691</v>
      </c>
      <c r="B1089">
        <v>19410601</v>
      </c>
      <c r="C1089">
        <v>19410630</v>
      </c>
      <c r="D1089">
        <v>5</v>
      </c>
      <c r="E1089">
        <v>424</v>
      </c>
      <c r="F1089">
        <v>1730</v>
      </c>
      <c r="G1089">
        <v>2275</v>
      </c>
      <c r="H1089">
        <v>1049</v>
      </c>
      <c r="I1089">
        <v>243</v>
      </c>
      <c r="J1089">
        <v>327</v>
      </c>
      <c r="K1089">
        <v>-999</v>
      </c>
      <c r="L1089">
        <v>36</v>
      </c>
      <c r="M1089">
        <v>26570</v>
      </c>
      <c r="N1089">
        <v>5</v>
      </c>
      <c r="O1089">
        <v>215</v>
      </c>
      <c r="P1089">
        <v>83</v>
      </c>
      <c r="Q1089" s="2" t="s">
        <v>18</v>
      </c>
    </row>
    <row r="1090" spans="1:17">
      <c r="A1090">
        <v>691</v>
      </c>
      <c r="B1090">
        <v>19410701</v>
      </c>
      <c r="C1090">
        <v>19410731</v>
      </c>
      <c r="D1090">
        <v>5</v>
      </c>
      <c r="E1090">
        <v>512</v>
      </c>
      <c r="F1090">
        <v>1982</v>
      </c>
      <c r="G1090">
        <v>2521</v>
      </c>
      <c r="H1090">
        <v>1408</v>
      </c>
      <c r="I1090">
        <v>223</v>
      </c>
      <c r="J1090">
        <v>336</v>
      </c>
      <c r="K1090">
        <v>-999</v>
      </c>
      <c r="L1090">
        <v>63</v>
      </c>
      <c r="M1090">
        <v>25500</v>
      </c>
      <c r="N1090">
        <v>5</v>
      </c>
      <c r="O1090">
        <v>815</v>
      </c>
      <c r="P1090">
        <v>401</v>
      </c>
      <c r="Q1090" s="2" t="s">
        <v>18</v>
      </c>
    </row>
    <row r="1091" spans="1:17">
      <c r="A1091">
        <v>691</v>
      </c>
      <c r="B1091">
        <v>19410801</v>
      </c>
      <c r="C1091">
        <v>19410831</v>
      </c>
      <c r="D1091">
        <v>5</v>
      </c>
      <c r="E1091">
        <v>628</v>
      </c>
      <c r="F1091">
        <v>1522</v>
      </c>
      <c r="G1091">
        <v>1939</v>
      </c>
      <c r="H1091">
        <v>1181</v>
      </c>
      <c r="I1091">
        <v>300</v>
      </c>
      <c r="J1091">
        <v>234</v>
      </c>
      <c r="K1091">
        <v>-999</v>
      </c>
      <c r="L1091">
        <v>74</v>
      </c>
      <c r="M1091">
        <v>13160</v>
      </c>
      <c r="N1091">
        <v>5</v>
      </c>
      <c r="O1091">
        <v>1224</v>
      </c>
      <c r="P1091">
        <v>198</v>
      </c>
      <c r="Q1091" s="2" t="s">
        <v>18</v>
      </c>
    </row>
    <row r="1092" spans="1:17">
      <c r="A1092">
        <v>691</v>
      </c>
      <c r="B1092">
        <v>19410901</v>
      </c>
      <c r="C1092">
        <v>19410930</v>
      </c>
      <c r="D1092">
        <v>5</v>
      </c>
      <c r="E1092">
        <v>405</v>
      </c>
      <c r="F1092">
        <v>1313</v>
      </c>
      <c r="G1092">
        <v>1814</v>
      </c>
      <c r="H1092">
        <v>850</v>
      </c>
      <c r="I1092">
        <v>201</v>
      </c>
      <c r="J1092">
        <v>236</v>
      </c>
      <c r="K1092">
        <v>-999</v>
      </c>
      <c r="L1092">
        <v>40</v>
      </c>
      <c r="M1092">
        <v>17110</v>
      </c>
      <c r="N1092">
        <v>5</v>
      </c>
      <c r="O1092">
        <v>546</v>
      </c>
      <c r="P1092">
        <v>206</v>
      </c>
      <c r="Q1092" s="2" t="s">
        <v>18</v>
      </c>
    </row>
    <row r="1093" spans="1:17">
      <c r="A1093">
        <v>691</v>
      </c>
      <c r="B1093">
        <v>19411001</v>
      </c>
      <c r="C1093">
        <v>19411031</v>
      </c>
      <c r="D1093">
        <v>5</v>
      </c>
      <c r="E1093">
        <v>484</v>
      </c>
      <c r="F1093">
        <v>884</v>
      </c>
      <c r="G1093">
        <v>1251</v>
      </c>
      <c r="H1093">
        <v>514</v>
      </c>
      <c r="I1093">
        <v>289</v>
      </c>
      <c r="J1093">
        <v>195</v>
      </c>
      <c r="K1093">
        <v>-999</v>
      </c>
      <c r="L1093">
        <v>-15</v>
      </c>
      <c r="M1093">
        <v>11130</v>
      </c>
      <c r="N1093">
        <v>5</v>
      </c>
      <c r="O1093">
        <v>1273</v>
      </c>
      <c r="P1093">
        <v>223</v>
      </c>
      <c r="Q1093" s="2" t="s">
        <v>18</v>
      </c>
    </row>
    <row r="1094" spans="1:17">
      <c r="A1094">
        <v>691</v>
      </c>
      <c r="B1094">
        <v>19411101</v>
      </c>
      <c r="C1094">
        <v>19411130</v>
      </c>
      <c r="D1094">
        <v>5</v>
      </c>
      <c r="E1094">
        <v>601</v>
      </c>
      <c r="F1094">
        <v>304</v>
      </c>
      <c r="G1094">
        <v>545</v>
      </c>
      <c r="H1094">
        <v>64</v>
      </c>
      <c r="I1094">
        <v>322</v>
      </c>
      <c r="J1094">
        <v>102</v>
      </c>
      <c r="K1094">
        <v>-999</v>
      </c>
      <c r="L1094">
        <v>-64</v>
      </c>
      <c r="M1094">
        <v>4680</v>
      </c>
      <c r="N1094">
        <v>5</v>
      </c>
      <c r="O1094">
        <v>382</v>
      </c>
      <c r="P1094">
        <v>75</v>
      </c>
      <c r="Q1094" s="2" t="s">
        <v>18</v>
      </c>
    </row>
    <row r="1095" spans="1:17">
      <c r="A1095">
        <v>691</v>
      </c>
      <c r="B1095">
        <v>19411201</v>
      </c>
      <c r="C1095">
        <v>19411231</v>
      </c>
      <c r="D1095">
        <v>5</v>
      </c>
      <c r="E1095">
        <v>642</v>
      </c>
      <c r="F1095">
        <v>361</v>
      </c>
      <c r="G1095">
        <v>586</v>
      </c>
      <c r="H1095">
        <v>76</v>
      </c>
      <c r="I1095">
        <v>365</v>
      </c>
      <c r="J1095">
        <v>127</v>
      </c>
      <c r="K1095">
        <v>-999</v>
      </c>
      <c r="L1095">
        <v>-136</v>
      </c>
      <c r="M1095">
        <v>2000</v>
      </c>
      <c r="N1095">
        <v>5</v>
      </c>
      <c r="O1095">
        <v>947</v>
      </c>
      <c r="P1095">
        <v>162</v>
      </c>
      <c r="Q1095" s="2" t="s">
        <v>18</v>
      </c>
    </row>
    <row r="1096" spans="1:17">
      <c r="A1096">
        <v>691</v>
      </c>
      <c r="B1096">
        <v>19420101</v>
      </c>
      <c r="C1096">
        <v>19420131</v>
      </c>
      <c r="D1096">
        <v>5</v>
      </c>
      <c r="E1096">
        <v>425</v>
      </c>
      <c r="F1096">
        <v>-636</v>
      </c>
      <c r="G1096">
        <v>-359</v>
      </c>
      <c r="H1096">
        <v>-936</v>
      </c>
      <c r="I1096">
        <v>293</v>
      </c>
      <c r="J1096">
        <v>66</v>
      </c>
      <c r="K1096">
        <v>-999</v>
      </c>
      <c r="L1096">
        <v>-216</v>
      </c>
      <c r="M1096">
        <v>8260</v>
      </c>
      <c r="N1096">
        <v>5</v>
      </c>
      <c r="O1096">
        <v>289</v>
      </c>
      <c r="P1096">
        <v>101</v>
      </c>
      <c r="Q1096" s="2" t="s">
        <v>18</v>
      </c>
    </row>
    <row r="1097" spans="1:17">
      <c r="A1097">
        <v>691</v>
      </c>
      <c r="B1097">
        <v>19420201</v>
      </c>
      <c r="C1097">
        <v>19420228</v>
      </c>
      <c r="D1097">
        <v>5</v>
      </c>
      <c r="E1097">
        <v>700</v>
      </c>
      <c r="F1097">
        <v>-489</v>
      </c>
      <c r="G1097">
        <v>-283</v>
      </c>
      <c r="H1097">
        <v>-761</v>
      </c>
      <c r="I1097">
        <v>303</v>
      </c>
      <c r="J1097">
        <v>24</v>
      </c>
      <c r="K1097">
        <v>-999</v>
      </c>
      <c r="L1097">
        <v>-160</v>
      </c>
      <c r="M1097">
        <v>3450</v>
      </c>
      <c r="N1097">
        <v>5</v>
      </c>
      <c r="O1097">
        <v>264</v>
      </c>
      <c r="P1097">
        <v>107</v>
      </c>
      <c r="Q1097" s="2" t="s">
        <v>18</v>
      </c>
    </row>
    <row r="1098" spans="1:17">
      <c r="A1098">
        <v>691</v>
      </c>
      <c r="B1098">
        <v>19420301</v>
      </c>
      <c r="C1098">
        <v>19420331</v>
      </c>
      <c r="D1098">
        <v>5</v>
      </c>
      <c r="E1098">
        <v>548</v>
      </c>
      <c r="F1098">
        <v>123</v>
      </c>
      <c r="G1098">
        <v>533</v>
      </c>
      <c r="H1098">
        <v>-281</v>
      </c>
      <c r="I1098">
        <v>297</v>
      </c>
      <c r="J1098">
        <v>146</v>
      </c>
      <c r="K1098">
        <v>-999</v>
      </c>
      <c r="L1098">
        <v>-138</v>
      </c>
      <c r="M1098">
        <v>11930</v>
      </c>
      <c r="N1098">
        <v>5</v>
      </c>
      <c r="O1098">
        <v>326</v>
      </c>
      <c r="P1098">
        <v>115</v>
      </c>
      <c r="Q1098" s="2" t="s">
        <v>18</v>
      </c>
    </row>
    <row r="1099" spans="1:17">
      <c r="A1099">
        <v>691</v>
      </c>
      <c r="B1099">
        <v>19420401</v>
      </c>
      <c r="C1099">
        <v>19420430</v>
      </c>
      <c r="D1099">
        <v>5</v>
      </c>
      <c r="E1099">
        <v>424</v>
      </c>
      <c r="F1099">
        <v>796</v>
      </c>
      <c r="G1099">
        <v>1290</v>
      </c>
      <c r="H1099">
        <v>240</v>
      </c>
      <c r="I1099">
        <v>357</v>
      </c>
      <c r="J1099">
        <v>196</v>
      </c>
      <c r="K1099">
        <v>-999</v>
      </c>
      <c r="L1099">
        <v>-31</v>
      </c>
      <c r="M1099">
        <v>21620</v>
      </c>
      <c r="N1099">
        <v>5</v>
      </c>
      <c r="O1099">
        <v>232</v>
      </c>
      <c r="P1099">
        <v>71</v>
      </c>
      <c r="Q1099" s="2" t="s">
        <v>18</v>
      </c>
    </row>
    <row r="1100" spans="1:17">
      <c r="A1100">
        <v>691</v>
      </c>
      <c r="B1100">
        <v>19420501</v>
      </c>
      <c r="C1100">
        <v>19420531</v>
      </c>
      <c r="D1100">
        <v>5</v>
      </c>
      <c r="E1100">
        <v>534</v>
      </c>
      <c r="F1100">
        <v>1234</v>
      </c>
      <c r="G1100">
        <v>1726</v>
      </c>
      <c r="H1100">
        <v>680</v>
      </c>
      <c r="I1100">
        <v>286</v>
      </c>
      <c r="J1100">
        <v>234</v>
      </c>
      <c r="K1100">
        <v>-999</v>
      </c>
      <c r="L1100">
        <v>0</v>
      </c>
      <c r="M1100">
        <v>19010</v>
      </c>
      <c r="N1100">
        <v>5</v>
      </c>
      <c r="O1100">
        <v>656</v>
      </c>
      <c r="P1100">
        <v>155</v>
      </c>
      <c r="Q1100" s="2" t="s">
        <v>18</v>
      </c>
    </row>
    <row r="1101" spans="1:17">
      <c r="A1101">
        <v>691</v>
      </c>
      <c r="B1101">
        <v>19420601</v>
      </c>
      <c r="C1101">
        <v>19420630</v>
      </c>
      <c r="D1101">
        <v>5</v>
      </c>
      <c r="E1101">
        <v>498</v>
      </c>
      <c r="F1101">
        <v>1423</v>
      </c>
      <c r="G1101">
        <v>1877</v>
      </c>
      <c r="H1101">
        <v>854</v>
      </c>
      <c r="I1101">
        <v>269</v>
      </c>
      <c r="J1101">
        <v>283</v>
      </c>
      <c r="K1101">
        <v>-999</v>
      </c>
      <c r="L1101">
        <v>37</v>
      </c>
      <c r="M1101">
        <v>21840</v>
      </c>
      <c r="N1101">
        <v>5</v>
      </c>
      <c r="O1101">
        <v>430</v>
      </c>
      <c r="P1101">
        <v>180</v>
      </c>
      <c r="Q1101" s="2" t="s">
        <v>18</v>
      </c>
    </row>
    <row r="1102" spans="1:17">
      <c r="A1102">
        <v>691</v>
      </c>
      <c r="B1102">
        <v>19420701</v>
      </c>
      <c r="C1102">
        <v>19420731</v>
      </c>
      <c r="D1102">
        <v>5</v>
      </c>
      <c r="E1102">
        <v>563</v>
      </c>
      <c r="F1102">
        <v>1623</v>
      </c>
      <c r="G1102">
        <v>2035</v>
      </c>
      <c r="H1102">
        <v>1118</v>
      </c>
      <c r="I1102">
        <v>302</v>
      </c>
      <c r="J1102">
        <v>302</v>
      </c>
      <c r="K1102">
        <v>-999</v>
      </c>
      <c r="L1102">
        <v>60</v>
      </c>
      <c r="M1102">
        <v>17990</v>
      </c>
      <c r="N1102">
        <v>5</v>
      </c>
      <c r="O1102">
        <v>1697</v>
      </c>
      <c r="P1102">
        <v>307</v>
      </c>
      <c r="Q1102" s="2" t="s">
        <v>18</v>
      </c>
    </row>
    <row r="1103" spans="1:17">
      <c r="A1103">
        <v>691</v>
      </c>
      <c r="B1103">
        <v>19420801</v>
      </c>
      <c r="C1103">
        <v>19420831</v>
      </c>
      <c r="D1103">
        <v>5</v>
      </c>
      <c r="E1103">
        <v>434</v>
      </c>
      <c r="F1103">
        <v>1853</v>
      </c>
      <c r="G1103">
        <v>2391</v>
      </c>
      <c r="H1103">
        <v>1283</v>
      </c>
      <c r="I1103">
        <v>226</v>
      </c>
      <c r="J1103">
        <v>310</v>
      </c>
      <c r="K1103">
        <v>-999</v>
      </c>
      <c r="L1103">
        <v>84</v>
      </c>
      <c r="M1103">
        <v>22060</v>
      </c>
      <c r="N1103">
        <v>5</v>
      </c>
      <c r="O1103">
        <v>226</v>
      </c>
      <c r="P1103">
        <v>47</v>
      </c>
      <c r="Q1103" s="2" t="s">
        <v>18</v>
      </c>
    </row>
    <row r="1104" spans="1:17">
      <c r="A1104">
        <v>691</v>
      </c>
      <c r="B1104">
        <v>19420901</v>
      </c>
      <c r="C1104">
        <v>19420930</v>
      </c>
      <c r="D1104">
        <v>5</v>
      </c>
      <c r="E1104">
        <v>501</v>
      </c>
      <c r="F1104">
        <v>1470</v>
      </c>
      <c r="G1104">
        <v>1957</v>
      </c>
      <c r="H1104">
        <v>1024</v>
      </c>
      <c r="I1104">
        <v>264</v>
      </c>
      <c r="J1104">
        <v>290</v>
      </c>
      <c r="K1104">
        <v>-999</v>
      </c>
      <c r="L1104">
        <v>44</v>
      </c>
      <c r="M1104">
        <v>15230</v>
      </c>
      <c r="N1104">
        <v>5</v>
      </c>
      <c r="O1104">
        <v>282</v>
      </c>
      <c r="P1104">
        <v>79</v>
      </c>
      <c r="Q1104" s="2" t="s">
        <v>18</v>
      </c>
    </row>
    <row r="1105" spans="1:17">
      <c r="A1105">
        <v>691</v>
      </c>
      <c r="B1105">
        <v>19421001</v>
      </c>
      <c r="C1105">
        <v>19421031</v>
      </c>
      <c r="D1105">
        <v>5</v>
      </c>
      <c r="E1105">
        <v>564</v>
      </c>
      <c r="F1105">
        <v>1120</v>
      </c>
      <c r="G1105">
        <v>1473</v>
      </c>
      <c r="H1105">
        <v>778</v>
      </c>
      <c r="I1105">
        <v>297</v>
      </c>
      <c r="J1105">
        <v>241</v>
      </c>
      <c r="K1105">
        <v>-999</v>
      </c>
      <c r="L1105">
        <v>25</v>
      </c>
      <c r="M1105">
        <v>10040</v>
      </c>
      <c r="N1105">
        <v>5</v>
      </c>
      <c r="O1105">
        <v>849</v>
      </c>
      <c r="P1105">
        <v>120</v>
      </c>
      <c r="Q1105" s="2" t="s">
        <v>18</v>
      </c>
    </row>
    <row r="1106" spans="1:17">
      <c r="A1106">
        <v>691</v>
      </c>
      <c r="B1106">
        <v>19421101</v>
      </c>
      <c r="C1106">
        <v>19421130</v>
      </c>
      <c r="D1106">
        <v>5</v>
      </c>
      <c r="E1106">
        <v>657</v>
      </c>
      <c r="F1106">
        <v>474</v>
      </c>
      <c r="G1106">
        <v>709</v>
      </c>
      <c r="H1106">
        <v>222</v>
      </c>
      <c r="I1106">
        <v>261</v>
      </c>
      <c r="J1106">
        <v>116</v>
      </c>
      <c r="K1106">
        <v>-999</v>
      </c>
      <c r="L1106">
        <v>-42</v>
      </c>
      <c r="M1106">
        <v>4250</v>
      </c>
      <c r="N1106">
        <v>5</v>
      </c>
      <c r="O1106">
        <v>643</v>
      </c>
      <c r="P1106">
        <v>112</v>
      </c>
      <c r="Q1106" s="2" t="s">
        <v>18</v>
      </c>
    </row>
    <row r="1107" spans="1:17">
      <c r="A1107">
        <v>691</v>
      </c>
      <c r="B1107">
        <v>19421201</v>
      </c>
      <c r="C1107">
        <v>19421231</v>
      </c>
      <c r="D1107">
        <v>5</v>
      </c>
      <c r="E1107">
        <v>601</v>
      </c>
      <c r="F1107">
        <v>392</v>
      </c>
      <c r="G1107">
        <v>628</v>
      </c>
      <c r="H1107">
        <v>144</v>
      </c>
      <c r="I1107">
        <v>317</v>
      </c>
      <c r="J1107">
        <v>116</v>
      </c>
      <c r="K1107">
        <v>-999</v>
      </c>
      <c r="L1107">
        <v>-70</v>
      </c>
      <c r="M1107">
        <v>2910</v>
      </c>
      <c r="N1107">
        <v>5</v>
      </c>
      <c r="O1107">
        <v>348</v>
      </c>
      <c r="P1107">
        <v>142</v>
      </c>
      <c r="Q1107" s="2" t="s">
        <v>18</v>
      </c>
    </row>
    <row r="1108" spans="1:17">
      <c r="A1108">
        <v>691</v>
      </c>
      <c r="B1108">
        <v>19430101</v>
      </c>
      <c r="C1108">
        <v>19430131</v>
      </c>
      <c r="D1108">
        <v>5</v>
      </c>
      <c r="E1108">
        <v>614</v>
      </c>
      <c r="F1108">
        <v>85</v>
      </c>
      <c r="G1108">
        <v>292</v>
      </c>
      <c r="H1108">
        <v>-179</v>
      </c>
      <c r="I1108">
        <v>299</v>
      </c>
      <c r="J1108">
        <v>112</v>
      </c>
      <c r="K1108">
        <v>-999</v>
      </c>
      <c r="L1108">
        <v>-130</v>
      </c>
      <c r="M1108">
        <v>4040</v>
      </c>
      <c r="N1108">
        <v>5</v>
      </c>
      <c r="O1108">
        <v>637</v>
      </c>
      <c r="P1108">
        <v>112</v>
      </c>
      <c r="Q1108" s="2" t="s">
        <v>18</v>
      </c>
    </row>
    <row r="1109" spans="1:17">
      <c r="A1109">
        <v>691</v>
      </c>
      <c r="B1109">
        <v>19430201</v>
      </c>
      <c r="C1109">
        <v>19430228</v>
      </c>
      <c r="D1109">
        <v>5</v>
      </c>
      <c r="E1109">
        <v>632</v>
      </c>
      <c r="F1109">
        <v>421</v>
      </c>
      <c r="G1109">
        <v>685</v>
      </c>
      <c r="H1109">
        <v>157</v>
      </c>
      <c r="I1109">
        <v>390</v>
      </c>
      <c r="J1109">
        <v>123</v>
      </c>
      <c r="K1109">
        <v>-999</v>
      </c>
      <c r="L1109">
        <v>-20</v>
      </c>
      <c r="M1109">
        <v>5530</v>
      </c>
      <c r="N1109">
        <v>5</v>
      </c>
      <c r="O1109">
        <v>683</v>
      </c>
      <c r="P1109">
        <v>164</v>
      </c>
      <c r="Q1109" s="2" t="s">
        <v>18</v>
      </c>
    </row>
    <row r="1110" spans="1:17">
      <c r="A1110">
        <v>691</v>
      </c>
      <c r="B1110">
        <v>19430301</v>
      </c>
      <c r="C1110">
        <v>19430331</v>
      </c>
      <c r="D1110">
        <v>5</v>
      </c>
      <c r="E1110">
        <v>396</v>
      </c>
      <c r="F1110">
        <v>647</v>
      </c>
      <c r="G1110">
        <v>1139</v>
      </c>
      <c r="H1110">
        <v>148</v>
      </c>
      <c r="I1110">
        <v>277</v>
      </c>
      <c r="J1110">
        <v>193</v>
      </c>
      <c r="K1110">
        <v>-999</v>
      </c>
      <c r="L1110">
        <v>-35</v>
      </c>
      <c r="M1110">
        <v>18180</v>
      </c>
      <c r="N1110">
        <v>5</v>
      </c>
      <c r="O1110">
        <v>232</v>
      </c>
      <c r="P1110">
        <v>97</v>
      </c>
      <c r="Q1110" s="2" t="s">
        <v>18</v>
      </c>
    </row>
    <row r="1111" spans="1:17">
      <c r="A1111">
        <v>691</v>
      </c>
      <c r="B1111">
        <v>19430401</v>
      </c>
      <c r="C1111">
        <v>19430430</v>
      </c>
      <c r="D1111">
        <v>5</v>
      </c>
      <c r="E1111">
        <v>586</v>
      </c>
      <c r="F1111">
        <v>977</v>
      </c>
      <c r="G1111">
        <v>1463</v>
      </c>
      <c r="H1111">
        <v>523</v>
      </c>
      <c r="I1111">
        <v>356</v>
      </c>
      <c r="J1111">
        <v>236</v>
      </c>
      <c r="K1111">
        <v>-999</v>
      </c>
      <c r="L1111">
        <v>-1</v>
      </c>
      <c r="M1111">
        <v>16470</v>
      </c>
      <c r="N1111">
        <v>5</v>
      </c>
      <c r="O1111">
        <v>462</v>
      </c>
      <c r="P1111">
        <v>92</v>
      </c>
      <c r="Q1111" s="2" t="s">
        <v>18</v>
      </c>
    </row>
    <row r="1112" spans="1:17">
      <c r="A1112">
        <v>691</v>
      </c>
      <c r="B1112">
        <v>19430501</v>
      </c>
      <c r="C1112">
        <v>19430531</v>
      </c>
      <c r="D1112">
        <v>5</v>
      </c>
      <c r="E1112">
        <v>399</v>
      </c>
      <c r="F1112">
        <v>1319</v>
      </c>
      <c r="G1112">
        <v>1848</v>
      </c>
      <c r="H1112">
        <v>624</v>
      </c>
      <c r="I1112">
        <v>271</v>
      </c>
      <c r="J1112">
        <v>290</v>
      </c>
      <c r="K1112">
        <v>-999</v>
      </c>
      <c r="L1112">
        <v>7</v>
      </c>
      <c r="M1112">
        <v>28130</v>
      </c>
      <c r="N1112">
        <v>5</v>
      </c>
      <c r="O1112">
        <v>254</v>
      </c>
      <c r="P1112">
        <v>77</v>
      </c>
      <c r="Q1112" s="2" t="s">
        <v>18</v>
      </c>
    </row>
    <row r="1113" spans="1:17">
      <c r="A1113">
        <v>691</v>
      </c>
      <c r="B1113">
        <v>19430601</v>
      </c>
      <c r="C1113">
        <v>19430630</v>
      </c>
      <c r="D1113">
        <v>5</v>
      </c>
      <c r="E1113">
        <v>563</v>
      </c>
      <c r="F1113">
        <v>1499</v>
      </c>
      <c r="G1113">
        <v>1964</v>
      </c>
      <c r="H1113">
        <v>944</v>
      </c>
      <c r="I1113">
        <v>240</v>
      </c>
      <c r="J1113">
        <v>280</v>
      </c>
      <c r="K1113">
        <v>-999</v>
      </c>
      <c r="L1113">
        <v>32</v>
      </c>
      <c r="M1113">
        <v>18920</v>
      </c>
      <c r="N1113">
        <v>5</v>
      </c>
      <c r="O1113">
        <v>688</v>
      </c>
      <c r="P1113">
        <v>113</v>
      </c>
      <c r="Q1113" s="2" t="s">
        <v>18</v>
      </c>
    </row>
    <row r="1114" spans="1:17">
      <c r="A1114">
        <v>691</v>
      </c>
      <c r="B1114">
        <v>19430701</v>
      </c>
      <c r="C1114">
        <v>19430731</v>
      </c>
      <c r="D1114">
        <v>5</v>
      </c>
      <c r="E1114">
        <v>450</v>
      </c>
      <c r="F1114">
        <v>1775</v>
      </c>
      <c r="G1114">
        <v>2332</v>
      </c>
      <c r="H1114">
        <v>1241</v>
      </c>
      <c r="I1114">
        <v>246</v>
      </c>
      <c r="J1114">
        <v>325</v>
      </c>
      <c r="K1114">
        <v>-999</v>
      </c>
      <c r="L1114">
        <v>82</v>
      </c>
      <c r="M1114">
        <v>23180</v>
      </c>
      <c r="N1114">
        <v>5</v>
      </c>
      <c r="O1114">
        <v>369</v>
      </c>
      <c r="P1114">
        <v>77</v>
      </c>
      <c r="Q1114" s="2" t="s">
        <v>18</v>
      </c>
    </row>
    <row r="1115" spans="1:17">
      <c r="A1115">
        <v>691</v>
      </c>
      <c r="B1115">
        <v>19430801</v>
      </c>
      <c r="C1115">
        <v>19430831</v>
      </c>
      <c r="D1115">
        <v>5</v>
      </c>
      <c r="E1115">
        <v>552</v>
      </c>
      <c r="F1115">
        <v>1727</v>
      </c>
      <c r="G1115">
        <v>2254</v>
      </c>
      <c r="H1115">
        <v>1305</v>
      </c>
      <c r="I1115">
        <v>295</v>
      </c>
      <c r="J1115">
        <v>360</v>
      </c>
      <c r="K1115">
        <v>-999</v>
      </c>
      <c r="L1115">
        <v>80</v>
      </c>
      <c r="M1115">
        <v>17580</v>
      </c>
      <c r="N1115">
        <v>5</v>
      </c>
      <c r="O1115">
        <v>1297</v>
      </c>
      <c r="P1115">
        <v>168</v>
      </c>
      <c r="Q1115" s="2" t="s">
        <v>18</v>
      </c>
    </row>
    <row r="1116" spans="1:17">
      <c r="A1116">
        <v>691</v>
      </c>
      <c r="B1116">
        <v>19430901</v>
      </c>
      <c r="C1116">
        <v>19430930</v>
      </c>
      <c r="D1116">
        <v>5</v>
      </c>
      <c r="E1116">
        <v>503</v>
      </c>
      <c r="F1116">
        <v>1381</v>
      </c>
      <c r="G1116">
        <v>1878</v>
      </c>
      <c r="H1116">
        <v>912</v>
      </c>
      <c r="I1116">
        <v>195</v>
      </c>
      <c r="J1116">
        <v>284</v>
      </c>
      <c r="K1116">
        <v>-999</v>
      </c>
      <c r="L1116">
        <v>13</v>
      </c>
      <c r="M1116">
        <v>8500</v>
      </c>
      <c r="N1116">
        <v>5</v>
      </c>
      <c r="O1116">
        <v>271</v>
      </c>
      <c r="P1116">
        <v>125</v>
      </c>
      <c r="Q1116" s="2" t="s">
        <v>18</v>
      </c>
    </row>
    <row r="1117" spans="1:17">
      <c r="A1117">
        <v>691</v>
      </c>
      <c r="B1117">
        <v>19431001</v>
      </c>
      <c r="C1117">
        <v>19431031</v>
      </c>
      <c r="D1117">
        <v>5</v>
      </c>
      <c r="E1117">
        <v>475</v>
      </c>
      <c r="F1117">
        <v>1012</v>
      </c>
      <c r="G1117">
        <v>1512</v>
      </c>
      <c r="H1117">
        <v>561</v>
      </c>
      <c r="I1117">
        <v>245</v>
      </c>
      <c r="J1117">
        <v>204</v>
      </c>
      <c r="K1117">
        <v>-999</v>
      </c>
      <c r="L1117">
        <v>-16</v>
      </c>
      <c r="M1117">
        <v>12870</v>
      </c>
      <c r="N1117">
        <v>5</v>
      </c>
      <c r="O1117">
        <v>146</v>
      </c>
      <c r="P1117">
        <v>48</v>
      </c>
      <c r="Q1117" s="2" t="s">
        <v>18</v>
      </c>
    </row>
    <row r="1118" spans="1:17">
      <c r="A1118">
        <v>691</v>
      </c>
      <c r="B1118">
        <v>19431101</v>
      </c>
      <c r="C1118">
        <v>19431130</v>
      </c>
      <c r="D1118">
        <v>5</v>
      </c>
      <c r="E1118">
        <v>637</v>
      </c>
      <c r="F1118">
        <v>367</v>
      </c>
      <c r="G1118">
        <v>660</v>
      </c>
      <c r="H1118">
        <v>100</v>
      </c>
      <c r="I1118">
        <v>296</v>
      </c>
      <c r="J1118">
        <v>150</v>
      </c>
      <c r="K1118">
        <v>-999</v>
      </c>
      <c r="L1118">
        <v>-26</v>
      </c>
      <c r="M1118">
        <v>4860</v>
      </c>
      <c r="N1118">
        <v>5</v>
      </c>
      <c r="O1118">
        <v>718</v>
      </c>
      <c r="P1118">
        <v>95</v>
      </c>
      <c r="Q1118" s="2" t="s">
        <v>18</v>
      </c>
    </row>
    <row r="1119" spans="1:17">
      <c r="A1119">
        <v>691</v>
      </c>
      <c r="B1119">
        <v>19431201</v>
      </c>
      <c r="C1119">
        <v>19431231</v>
      </c>
      <c r="D1119">
        <v>5</v>
      </c>
      <c r="E1119">
        <v>628</v>
      </c>
      <c r="F1119">
        <v>126</v>
      </c>
      <c r="G1119">
        <v>337</v>
      </c>
      <c r="H1119">
        <v>-96</v>
      </c>
      <c r="I1119">
        <v>280</v>
      </c>
      <c r="J1119">
        <v>96</v>
      </c>
      <c r="K1119">
        <v>-999</v>
      </c>
      <c r="L1119">
        <v>-76</v>
      </c>
      <c r="M1119">
        <v>4990</v>
      </c>
      <c r="N1119">
        <v>5</v>
      </c>
      <c r="O1119">
        <v>186</v>
      </c>
      <c r="P1119">
        <v>92</v>
      </c>
      <c r="Q1119" s="2" t="s">
        <v>18</v>
      </c>
    </row>
    <row r="1120" spans="1:17">
      <c r="A1120">
        <v>691</v>
      </c>
      <c r="B1120">
        <v>19440101</v>
      </c>
      <c r="C1120">
        <v>19440131</v>
      </c>
      <c r="D1120">
        <v>5</v>
      </c>
      <c r="E1120">
        <v>686</v>
      </c>
      <c r="F1120">
        <v>459</v>
      </c>
      <c r="G1120">
        <v>656</v>
      </c>
      <c r="H1120">
        <v>224</v>
      </c>
      <c r="I1120">
        <v>427</v>
      </c>
      <c r="J1120">
        <v>110</v>
      </c>
      <c r="K1120">
        <v>-999</v>
      </c>
      <c r="L1120">
        <v>-36</v>
      </c>
      <c r="M1120">
        <v>2750</v>
      </c>
      <c r="N1120">
        <v>5</v>
      </c>
      <c r="O1120">
        <v>743</v>
      </c>
      <c r="P1120">
        <v>114</v>
      </c>
      <c r="Q1120" s="2" t="s">
        <v>18</v>
      </c>
    </row>
    <row r="1121" spans="1:17">
      <c r="A1121">
        <v>691</v>
      </c>
      <c r="B1121">
        <v>19440201</v>
      </c>
      <c r="C1121">
        <v>19440229</v>
      </c>
      <c r="D1121">
        <v>5</v>
      </c>
      <c r="E1121">
        <v>589</v>
      </c>
      <c r="F1121">
        <v>126</v>
      </c>
      <c r="G1121">
        <v>401</v>
      </c>
      <c r="H1121">
        <v>-89</v>
      </c>
      <c r="I1121">
        <v>302</v>
      </c>
      <c r="J1121">
        <v>110</v>
      </c>
      <c r="K1121">
        <v>-999</v>
      </c>
      <c r="L1121">
        <v>-70</v>
      </c>
      <c r="M1121">
        <v>8760</v>
      </c>
      <c r="N1121">
        <v>5</v>
      </c>
      <c r="O1121">
        <v>389</v>
      </c>
      <c r="P1121">
        <v>72</v>
      </c>
      <c r="Q1121" s="2" t="s">
        <v>18</v>
      </c>
    </row>
    <row r="1122" spans="1:17">
      <c r="A1122">
        <v>691</v>
      </c>
      <c r="B1122">
        <v>19440301</v>
      </c>
      <c r="C1122">
        <v>19440331</v>
      </c>
      <c r="D1122">
        <v>5</v>
      </c>
      <c r="E1122">
        <v>550</v>
      </c>
      <c r="F1122">
        <v>261</v>
      </c>
      <c r="G1122">
        <v>609</v>
      </c>
      <c r="H1122">
        <v>-52</v>
      </c>
      <c r="I1122">
        <v>307</v>
      </c>
      <c r="J1122">
        <v>112</v>
      </c>
      <c r="K1122">
        <v>-999</v>
      </c>
      <c r="L1122">
        <v>-53</v>
      </c>
      <c r="M1122">
        <v>12390</v>
      </c>
      <c r="N1122">
        <v>5</v>
      </c>
      <c r="O1122">
        <v>435</v>
      </c>
      <c r="P1122">
        <v>71</v>
      </c>
      <c r="Q1122" s="2" t="s">
        <v>18</v>
      </c>
    </row>
    <row r="1123" spans="1:17">
      <c r="A1123">
        <v>691</v>
      </c>
      <c r="B1123">
        <v>19440401</v>
      </c>
      <c r="C1123">
        <v>19440430</v>
      </c>
      <c r="D1123">
        <v>5</v>
      </c>
      <c r="E1123">
        <v>563</v>
      </c>
      <c r="F1123">
        <v>921</v>
      </c>
      <c r="G1123">
        <v>1392</v>
      </c>
      <c r="H1123">
        <v>463</v>
      </c>
      <c r="I1123">
        <v>274</v>
      </c>
      <c r="J1123">
        <v>204</v>
      </c>
      <c r="K1123">
        <v>-999</v>
      </c>
      <c r="L1123">
        <v>-45</v>
      </c>
      <c r="M1123">
        <v>17600</v>
      </c>
      <c r="N1123">
        <v>5</v>
      </c>
      <c r="O1123">
        <v>272</v>
      </c>
      <c r="P1123">
        <v>48</v>
      </c>
      <c r="Q1123" s="2" t="s">
        <v>18</v>
      </c>
    </row>
    <row r="1124" spans="1:17">
      <c r="A1124">
        <v>691</v>
      </c>
      <c r="B1124">
        <v>19440501</v>
      </c>
      <c r="C1124">
        <v>19440531</v>
      </c>
      <c r="D1124">
        <v>5</v>
      </c>
      <c r="E1124">
        <v>514</v>
      </c>
      <c r="F1124">
        <v>1184</v>
      </c>
      <c r="G1124">
        <v>1665</v>
      </c>
      <c r="H1124">
        <v>689</v>
      </c>
      <c r="I1124">
        <v>251</v>
      </c>
      <c r="J1124">
        <v>308</v>
      </c>
      <c r="K1124">
        <v>-999</v>
      </c>
      <c r="L1124">
        <v>11</v>
      </c>
      <c r="M1124">
        <v>24300</v>
      </c>
      <c r="N1124">
        <v>5</v>
      </c>
      <c r="O1124">
        <v>512</v>
      </c>
      <c r="P1124">
        <v>119</v>
      </c>
      <c r="Q1124" s="2" t="s">
        <v>18</v>
      </c>
    </row>
    <row r="1125" spans="1:17">
      <c r="A1125">
        <v>691</v>
      </c>
      <c r="B1125">
        <v>19440601</v>
      </c>
      <c r="C1125">
        <v>19440630</v>
      </c>
      <c r="D1125">
        <v>5</v>
      </c>
      <c r="E1125">
        <v>622</v>
      </c>
      <c r="F1125">
        <v>1413</v>
      </c>
      <c r="G1125">
        <v>1844</v>
      </c>
      <c r="H1125">
        <v>964</v>
      </c>
      <c r="I1125">
        <v>268</v>
      </c>
      <c r="J1125">
        <v>270</v>
      </c>
      <c r="K1125">
        <v>-999</v>
      </c>
      <c r="L1125">
        <v>50</v>
      </c>
      <c r="M1125">
        <v>18810</v>
      </c>
      <c r="N1125">
        <v>5</v>
      </c>
      <c r="O1125">
        <v>923</v>
      </c>
      <c r="P1125">
        <v>150</v>
      </c>
      <c r="Q1125" s="2" t="s">
        <v>18</v>
      </c>
    </row>
    <row r="1126" spans="1:17">
      <c r="A1126">
        <v>691</v>
      </c>
      <c r="B1126">
        <v>19440701</v>
      </c>
      <c r="C1126">
        <v>19440731</v>
      </c>
      <c r="D1126">
        <v>5</v>
      </c>
      <c r="E1126">
        <v>589</v>
      </c>
      <c r="F1126">
        <v>1768</v>
      </c>
      <c r="G1126">
        <v>2223</v>
      </c>
      <c r="H1126">
        <v>1334</v>
      </c>
      <c r="I1126">
        <v>226</v>
      </c>
      <c r="J1126">
        <v>315</v>
      </c>
      <c r="K1126">
        <v>-999</v>
      </c>
      <c r="L1126">
        <v>86</v>
      </c>
      <c r="M1126">
        <v>20090</v>
      </c>
      <c r="N1126">
        <v>5</v>
      </c>
      <c r="O1126">
        <v>1072</v>
      </c>
      <c r="P1126">
        <v>265</v>
      </c>
      <c r="Q1126" s="2" t="s">
        <v>18</v>
      </c>
    </row>
    <row r="1127" spans="1:17">
      <c r="A1127">
        <v>691</v>
      </c>
      <c r="B1127">
        <v>19440801</v>
      </c>
      <c r="C1127">
        <v>19440831</v>
      </c>
      <c r="D1127">
        <v>5</v>
      </c>
      <c r="E1127">
        <v>413</v>
      </c>
      <c r="F1127">
        <v>1999</v>
      </c>
      <c r="G1127">
        <v>2637</v>
      </c>
      <c r="H1127">
        <v>1371</v>
      </c>
      <c r="I1127">
        <v>205</v>
      </c>
      <c r="J1127">
        <v>352</v>
      </c>
      <c r="K1127">
        <v>-999</v>
      </c>
      <c r="L1127">
        <v>67</v>
      </c>
      <c r="M1127">
        <v>30150</v>
      </c>
      <c r="N1127">
        <v>5</v>
      </c>
      <c r="O1127">
        <v>298</v>
      </c>
      <c r="P1127">
        <v>91</v>
      </c>
      <c r="Q1127" s="2" t="s">
        <v>18</v>
      </c>
    </row>
    <row r="1128" spans="1:17">
      <c r="A1128">
        <v>691</v>
      </c>
      <c r="B1128">
        <v>19440901</v>
      </c>
      <c r="C1128">
        <v>19440930</v>
      </c>
      <c r="D1128">
        <v>5</v>
      </c>
      <c r="E1128">
        <v>542</v>
      </c>
      <c r="F1128">
        <v>1303</v>
      </c>
      <c r="G1128">
        <v>1812</v>
      </c>
      <c r="H1128">
        <v>831</v>
      </c>
      <c r="I1128">
        <v>294</v>
      </c>
      <c r="J1128">
        <v>231</v>
      </c>
      <c r="K1128">
        <v>-999</v>
      </c>
      <c r="L1128">
        <v>28</v>
      </c>
      <c r="M1128">
        <v>16030</v>
      </c>
      <c r="N1128">
        <v>5</v>
      </c>
      <c r="O1128">
        <v>776</v>
      </c>
      <c r="P1128">
        <v>87</v>
      </c>
      <c r="Q1128" s="2" t="s">
        <v>18</v>
      </c>
    </row>
    <row r="1129" spans="1:17">
      <c r="A1129">
        <v>691</v>
      </c>
      <c r="B1129">
        <v>19441001</v>
      </c>
      <c r="C1129">
        <v>19441031</v>
      </c>
      <c r="D1129">
        <v>5</v>
      </c>
      <c r="E1129">
        <v>602</v>
      </c>
      <c r="F1129">
        <v>897</v>
      </c>
      <c r="G1129">
        <v>1256</v>
      </c>
      <c r="H1129">
        <v>576</v>
      </c>
      <c r="I1129">
        <v>273</v>
      </c>
      <c r="J1129">
        <v>172</v>
      </c>
      <c r="K1129">
        <v>-999</v>
      </c>
      <c r="L1129">
        <v>-4</v>
      </c>
      <c r="M1129">
        <v>7050</v>
      </c>
      <c r="N1129">
        <v>5</v>
      </c>
      <c r="O1129">
        <v>513</v>
      </c>
      <c r="P1129">
        <v>147</v>
      </c>
      <c r="Q1129" s="2" t="s">
        <v>18</v>
      </c>
    </row>
    <row r="1130" spans="1:17">
      <c r="A1130">
        <v>691</v>
      </c>
      <c r="B1130">
        <v>19441101</v>
      </c>
      <c r="C1130">
        <v>19441130</v>
      </c>
      <c r="D1130">
        <v>5</v>
      </c>
      <c r="E1130">
        <v>640</v>
      </c>
      <c r="F1130">
        <v>542</v>
      </c>
      <c r="G1130">
        <v>799</v>
      </c>
      <c r="H1130">
        <v>273</v>
      </c>
      <c r="I1130">
        <v>373</v>
      </c>
      <c r="J1130">
        <v>135</v>
      </c>
      <c r="K1130">
        <v>-999</v>
      </c>
      <c r="L1130">
        <v>-17</v>
      </c>
      <c r="M1130">
        <v>5820</v>
      </c>
      <c r="N1130">
        <v>5</v>
      </c>
      <c r="O1130">
        <v>958</v>
      </c>
      <c r="P1130">
        <v>157</v>
      </c>
      <c r="Q1130" s="2" t="s">
        <v>18</v>
      </c>
    </row>
    <row r="1131" spans="1:17">
      <c r="A1131">
        <v>691</v>
      </c>
      <c r="B1131">
        <v>19441201</v>
      </c>
      <c r="C1131">
        <v>19441231</v>
      </c>
      <c r="D1131">
        <v>5</v>
      </c>
      <c r="E1131">
        <v>598</v>
      </c>
      <c r="F1131">
        <v>105</v>
      </c>
      <c r="G1131">
        <v>351</v>
      </c>
      <c r="H1131">
        <v>-138</v>
      </c>
      <c r="I1131">
        <v>287</v>
      </c>
      <c r="J1131">
        <v>85</v>
      </c>
      <c r="K1131">
        <v>-999</v>
      </c>
      <c r="L1131">
        <v>-102</v>
      </c>
      <c r="M1131">
        <v>4020</v>
      </c>
      <c r="N1131">
        <v>5</v>
      </c>
      <c r="O1131">
        <v>499</v>
      </c>
      <c r="P1131">
        <v>101</v>
      </c>
      <c r="Q1131" s="2" t="s">
        <v>18</v>
      </c>
    </row>
    <row r="1132" spans="1:17">
      <c r="A1132">
        <v>691</v>
      </c>
      <c r="B1132">
        <v>19450101</v>
      </c>
      <c r="C1132">
        <v>19450131</v>
      </c>
      <c r="D1132">
        <v>5</v>
      </c>
      <c r="E1132">
        <v>647</v>
      </c>
      <c r="F1132">
        <v>-197</v>
      </c>
      <c r="G1132">
        <v>40</v>
      </c>
      <c r="H1132">
        <v>-541</v>
      </c>
      <c r="I1132">
        <v>356</v>
      </c>
      <c r="J1132">
        <v>48</v>
      </c>
      <c r="K1132">
        <v>-999</v>
      </c>
      <c r="L1132">
        <v>-128</v>
      </c>
      <c r="M1132">
        <v>3900</v>
      </c>
      <c r="N1132">
        <v>5</v>
      </c>
      <c r="O1132">
        <v>284</v>
      </c>
      <c r="P1132">
        <v>68</v>
      </c>
      <c r="Q1132" s="2" t="s">
        <v>18</v>
      </c>
    </row>
    <row r="1133" spans="1:17" s="6" customFormat="1">
      <c r="A1133" s="6">
        <v>691</v>
      </c>
      <c r="B1133" s="6">
        <v>19450201</v>
      </c>
      <c r="C1133" s="6">
        <v>19450228</v>
      </c>
      <c r="D1133" s="6">
        <v>5</v>
      </c>
      <c r="E1133" s="6">
        <v>689</v>
      </c>
      <c r="F1133" s="6">
        <v>518</v>
      </c>
      <c r="G1133" s="6">
        <v>768</v>
      </c>
      <c r="H1133" s="6">
        <v>235</v>
      </c>
      <c r="I1133" s="6">
        <v>370</v>
      </c>
      <c r="J1133" s="6">
        <v>124</v>
      </c>
      <c r="K1133" s="6">
        <v>-999</v>
      </c>
      <c r="L1133" s="6">
        <v>-35</v>
      </c>
      <c r="M1133" s="6">
        <v>3500</v>
      </c>
      <c r="N1133" s="6">
        <v>5</v>
      </c>
      <c r="O1133" s="6">
        <v>-999</v>
      </c>
      <c r="P1133" s="6">
        <v>-999</v>
      </c>
      <c r="Q1133" s="7" t="s">
        <v>18</v>
      </c>
    </row>
    <row r="1134" spans="1:17" s="6" customFormat="1">
      <c r="A1134" s="6">
        <v>691</v>
      </c>
      <c r="B1134" s="6">
        <v>19460101</v>
      </c>
      <c r="C1134" s="6">
        <v>19460131</v>
      </c>
      <c r="D1134" s="6">
        <v>5</v>
      </c>
      <c r="E1134" s="6">
        <v>-999</v>
      </c>
      <c r="F1134" s="6">
        <v>-999</v>
      </c>
      <c r="G1134" s="6">
        <v>165</v>
      </c>
      <c r="H1134" s="6">
        <v>-228</v>
      </c>
      <c r="I1134" s="6">
        <v>-999</v>
      </c>
      <c r="J1134" s="6">
        <v>106</v>
      </c>
      <c r="K1134" s="6">
        <v>-999</v>
      </c>
      <c r="L1134" s="6">
        <v>-94</v>
      </c>
      <c r="M1134" s="6">
        <v>-999</v>
      </c>
      <c r="N1134" s="6">
        <v>-999</v>
      </c>
      <c r="O1134" s="6">
        <v>-999</v>
      </c>
      <c r="P1134" s="6">
        <v>-999</v>
      </c>
      <c r="Q1134" s="7" t="s">
        <v>18</v>
      </c>
    </row>
    <row r="1135" spans="1:17">
      <c r="A1135">
        <v>691</v>
      </c>
      <c r="B1135">
        <v>19460201</v>
      </c>
      <c r="C1135">
        <v>19460228</v>
      </c>
      <c r="D1135">
        <v>5</v>
      </c>
      <c r="E1135">
        <v>655</v>
      </c>
      <c r="F1135">
        <v>332</v>
      </c>
      <c r="G1135">
        <v>594</v>
      </c>
      <c r="H1135">
        <v>98</v>
      </c>
      <c r="I1135">
        <v>426</v>
      </c>
      <c r="J1135">
        <v>100</v>
      </c>
      <c r="K1135">
        <v>-999</v>
      </c>
      <c r="L1135">
        <v>-56</v>
      </c>
      <c r="M1135">
        <v>-999</v>
      </c>
      <c r="N1135">
        <v>-999</v>
      </c>
      <c r="O1135">
        <v>-999</v>
      </c>
      <c r="P1135">
        <v>-999</v>
      </c>
      <c r="Q1135" s="2" t="s">
        <v>18</v>
      </c>
    </row>
    <row r="1136" spans="1:17">
      <c r="A1136">
        <v>691</v>
      </c>
      <c r="B1136">
        <v>19460301</v>
      </c>
      <c r="C1136">
        <v>19460331</v>
      </c>
      <c r="D1136">
        <v>5</v>
      </c>
      <c r="E1136">
        <v>674</v>
      </c>
      <c r="F1136">
        <v>343</v>
      </c>
      <c r="G1136">
        <v>648</v>
      </c>
      <c r="H1136">
        <v>50</v>
      </c>
      <c r="I1136">
        <v>325</v>
      </c>
      <c r="J1136">
        <v>176</v>
      </c>
      <c r="K1136">
        <v>-999</v>
      </c>
      <c r="L1136">
        <v>-64</v>
      </c>
      <c r="M1136">
        <v>-999</v>
      </c>
      <c r="N1136">
        <v>5</v>
      </c>
      <c r="O1136">
        <v>321</v>
      </c>
      <c r="P1136">
        <v>102</v>
      </c>
      <c r="Q1136" s="2" t="s">
        <v>18</v>
      </c>
    </row>
    <row r="1137" spans="1:17">
      <c r="A1137">
        <v>691</v>
      </c>
      <c r="B1137">
        <v>19460401</v>
      </c>
      <c r="C1137">
        <v>19460430</v>
      </c>
      <c r="D1137">
        <v>5</v>
      </c>
      <c r="E1137">
        <v>452</v>
      </c>
      <c r="F1137">
        <v>1003</v>
      </c>
      <c r="G1137">
        <v>1623</v>
      </c>
      <c r="H1137">
        <v>426</v>
      </c>
      <c r="I1137">
        <v>308</v>
      </c>
      <c r="J1137">
        <v>250</v>
      </c>
      <c r="K1137">
        <v>-999</v>
      </c>
      <c r="L1137">
        <v>-19</v>
      </c>
      <c r="M1137">
        <v>-999</v>
      </c>
      <c r="N1137">
        <v>5</v>
      </c>
      <c r="O1137">
        <v>76</v>
      </c>
      <c r="P1137">
        <v>25</v>
      </c>
      <c r="Q1137" s="2" t="s">
        <v>18</v>
      </c>
    </row>
    <row r="1138" spans="1:17">
      <c r="A1138">
        <v>691</v>
      </c>
      <c r="B1138">
        <v>19460501</v>
      </c>
      <c r="C1138">
        <v>19460531</v>
      </c>
      <c r="D1138">
        <v>5</v>
      </c>
      <c r="E1138">
        <v>457</v>
      </c>
      <c r="F1138">
        <v>1385</v>
      </c>
      <c r="G1138">
        <v>1918</v>
      </c>
      <c r="H1138">
        <v>853</v>
      </c>
      <c r="I1138">
        <v>291</v>
      </c>
      <c r="J1138">
        <v>270</v>
      </c>
      <c r="K1138">
        <v>-999</v>
      </c>
      <c r="L1138">
        <v>22</v>
      </c>
      <c r="M1138">
        <v>-999</v>
      </c>
      <c r="N1138">
        <v>5</v>
      </c>
      <c r="O1138">
        <v>839</v>
      </c>
      <c r="P1138">
        <v>201</v>
      </c>
      <c r="Q1138" s="2" t="s">
        <v>18</v>
      </c>
    </row>
    <row r="1139" spans="1:17">
      <c r="A1139">
        <v>691</v>
      </c>
      <c r="B1139">
        <v>19460601</v>
      </c>
      <c r="C1139">
        <v>19460630</v>
      </c>
      <c r="D1139">
        <v>5</v>
      </c>
      <c r="E1139">
        <v>585</v>
      </c>
      <c r="F1139">
        <v>1609</v>
      </c>
      <c r="G1139">
        <v>1979</v>
      </c>
      <c r="H1139">
        <v>1059</v>
      </c>
      <c r="I1139">
        <v>381</v>
      </c>
      <c r="J1139">
        <v>256</v>
      </c>
      <c r="K1139">
        <v>-999</v>
      </c>
      <c r="L1139">
        <v>61</v>
      </c>
      <c r="M1139">
        <v>-999</v>
      </c>
      <c r="N1139">
        <v>5</v>
      </c>
      <c r="O1139">
        <v>674</v>
      </c>
      <c r="P1139">
        <v>107</v>
      </c>
      <c r="Q1139" s="2" t="s">
        <v>18</v>
      </c>
    </row>
    <row r="1140" spans="1:17">
      <c r="A1140">
        <v>691</v>
      </c>
      <c r="B1140">
        <v>19460701</v>
      </c>
      <c r="C1140">
        <v>19460731</v>
      </c>
      <c r="D1140">
        <v>5</v>
      </c>
      <c r="E1140">
        <v>499</v>
      </c>
      <c r="F1140">
        <v>1838</v>
      </c>
      <c r="G1140">
        <v>2328</v>
      </c>
      <c r="H1140">
        <v>1340</v>
      </c>
      <c r="I1140">
        <v>323</v>
      </c>
      <c r="J1140">
        <v>344</v>
      </c>
      <c r="K1140">
        <v>-999</v>
      </c>
      <c r="L1140">
        <v>89</v>
      </c>
      <c r="M1140">
        <v>-999</v>
      </c>
      <c r="N1140">
        <v>5</v>
      </c>
      <c r="O1140">
        <v>480</v>
      </c>
      <c r="P1140">
        <v>135</v>
      </c>
      <c r="Q1140" s="2" t="s">
        <v>18</v>
      </c>
    </row>
    <row r="1141" spans="1:17">
      <c r="A1141">
        <v>691</v>
      </c>
      <c r="B1141">
        <v>19460801</v>
      </c>
      <c r="C1141">
        <v>19460831</v>
      </c>
      <c r="D1141">
        <v>5</v>
      </c>
      <c r="E1141">
        <v>533</v>
      </c>
      <c r="F1141">
        <v>1645</v>
      </c>
      <c r="G1141">
        <v>2162</v>
      </c>
      <c r="H1141">
        <v>1153</v>
      </c>
      <c r="I1141">
        <v>302</v>
      </c>
      <c r="J1141">
        <v>275</v>
      </c>
      <c r="K1141">
        <v>-999</v>
      </c>
      <c r="L1141">
        <v>63</v>
      </c>
      <c r="M1141">
        <v>-999</v>
      </c>
      <c r="N1141">
        <v>5</v>
      </c>
      <c r="O1141">
        <v>748</v>
      </c>
      <c r="P1141">
        <v>274</v>
      </c>
      <c r="Q1141" s="2" t="s">
        <v>18</v>
      </c>
    </row>
    <row r="1142" spans="1:17">
      <c r="A1142">
        <v>691</v>
      </c>
      <c r="B1142">
        <v>19460901</v>
      </c>
      <c r="C1142">
        <v>19460930</v>
      </c>
      <c r="D1142">
        <v>5</v>
      </c>
      <c r="E1142">
        <v>508</v>
      </c>
      <c r="F1142">
        <v>1438</v>
      </c>
      <c r="G1142">
        <v>1943</v>
      </c>
      <c r="H1142">
        <v>1010</v>
      </c>
      <c r="I1142">
        <v>355</v>
      </c>
      <c r="J1142">
        <v>251</v>
      </c>
      <c r="K1142">
        <v>-999</v>
      </c>
      <c r="L1142">
        <v>51</v>
      </c>
      <c r="M1142">
        <v>-999</v>
      </c>
      <c r="N1142">
        <v>5</v>
      </c>
      <c r="O1142">
        <v>722</v>
      </c>
      <c r="P1142">
        <v>145</v>
      </c>
      <c r="Q1142" s="2" t="s">
        <v>18</v>
      </c>
    </row>
    <row r="1143" spans="1:17">
      <c r="A1143">
        <v>691</v>
      </c>
      <c r="B1143">
        <v>19461001</v>
      </c>
      <c r="C1143">
        <v>19461031</v>
      </c>
      <c r="D1143">
        <v>5</v>
      </c>
      <c r="E1143">
        <v>609</v>
      </c>
      <c r="F1143">
        <v>791</v>
      </c>
      <c r="G1143">
        <v>1184</v>
      </c>
      <c r="H1143">
        <v>448</v>
      </c>
      <c r="I1143">
        <v>288</v>
      </c>
      <c r="J1143">
        <v>183</v>
      </c>
      <c r="K1143">
        <v>-999</v>
      </c>
      <c r="L1143">
        <v>-41</v>
      </c>
      <c r="M1143">
        <v>-999</v>
      </c>
      <c r="N1143">
        <v>5</v>
      </c>
      <c r="O1143">
        <v>706</v>
      </c>
      <c r="P1143">
        <v>180</v>
      </c>
      <c r="Q1143" s="2" t="s">
        <v>18</v>
      </c>
    </row>
    <row r="1144" spans="1:17">
      <c r="A1144">
        <v>691</v>
      </c>
      <c r="B1144">
        <v>19461101</v>
      </c>
      <c r="C1144">
        <v>19461130</v>
      </c>
      <c r="D1144">
        <v>5</v>
      </c>
      <c r="E1144">
        <v>687</v>
      </c>
      <c r="F1144">
        <v>552</v>
      </c>
      <c r="G1144">
        <v>757</v>
      </c>
      <c r="H1144">
        <v>333</v>
      </c>
      <c r="I1144">
        <v>328</v>
      </c>
      <c r="J1144">
        <v>122</v>
      </c>
      <c r="K1144">
        <v>-999</v>
      </c>
      <c r="L1144">
        <v>-19</v>
      </c>
      <c r="M1144">
        <v>-999</v>
      </c>
      <c r="N1144">
        <v>5</v>
      </c>
      <c r="O1144">
        <v>353</v>
      </c>
      <c r="P1144">
        <v>109</v>
      </c>
      <c r="Q1144" s="2" t="s">
        <v>18</v>
      </c>
    </row>
    <row r="1145" spans="1:17">
      <c r="A1145">
        <v>691</v>
      </c>
      <c r="B1145">
        <v>19461201</v>
      </c>
      <c r="C1145">
        <v>19461231</v>
      </c>
      <c r="D1145">
        <v>5</v>
      </c>
      <c r="E1145">
        <v>535</v>
      </c>
      <c r="F1145">
        <v>-123</v>
      </c>
      <c r="G1145">
        <v>122</v>
      </c>
      <c r="H1145">
        <v>-367</v>
      </c>
      <c r="I1145">
        <v>307</v>
      </c>
      <c r="J1145">
        <v>89</v>
      </c>
      <c r="K1145">
        <v>-999</v>
      </c>
      <c r="L1145">
        <v>-144</v>
      </c>
      <c r="M1145">
        <v>-999</v>
      </c>
      <c r="N1145">
        <v>5</v>
      </c>
      <c r="O1145">
        <v>85</v>
      </c>
      <c r="P1145">
        <v>25</v>
      </c>
      <c r="Q1145" s="2" t="s">
        <v>18</v>
      </c>
    </row>
    <row r="1146" spans="1:17">
      <c r="A1146">
        <v>691</v>
      </c>
      <c r="B1146">
        <v>19470101</v>
      </c>
      <c r="C1146">
        <v>19470131</v>
      </c>
      <c r="D1146">
        <v>5</v>
      </c>
      <c r="E1146">
        <v>448</v>
      </c>
      <c r="F1146">
        <v>-374</v>
      </c>
      <c r="G1146">
        <v>-108</v>
      </c>
      <c r="H1146">
        <v>-653</v>
      </c>
      <c r="I1146">
        <v>308</v>
      </c>
      <c r="J1146">
        <v>101</v>
      </c>
      <c r="K1146">
        <v>-999</v>
      </c>
      <c r="L1146">
        <v>-162</v>
      </c>
      <c r="M1146">
        <v>-999</v>
      </c>
      <c r="N1146">
        <v>5</v>
      </c>
      <c r="O1146">
        <v>272</v>
      </c>
      <c r="P1146">
        <v>96</v>
      </c>
      <c r="Q1146" s="2" t="s">
        <v>18</v>
      </c>
    </row>
    <row r="1147" spans="1:17">
      <c r="A1147">
        <v>691</v>
      </c>
      <c r="B1147">
        <v>19470201</v>
      </c>
      <c r="C1147">
        <v>19470228</v>
      </c>
      <c r="D1147">
        <v>5</v>
      </c>
      <c r="E1147">
        <v>544</v>
      </c>
      <c r="F1147">
        <v>-724</v>
      </c>
      <c r="G1147">
        <v>-429</v>
      </c>
      <c r="H1147">
        <v>-1055</v>
      </c>
      <c r="I1147">
        <v>357</v>
      </c>
      <c r="J1147">
        <v>1</v>
      </c>
      <c r="K1147">
        <v>-999</v>
      </c>
      <c r="L1147">
        <v>-196</v>
      </c>
      <c r="M1147">
        <v>-999</v>
      </c>
      <c r="N1147">
        <v>5</v>
      </c>
      <c r="O1147">
        <v>271</v>
      </c>
      <c r="P1147">
        <v>89</v>
      </c>
      <c r="Q1147" s="2" t="s">
        <v>18</v>
      </c>
    </row>
    <row r="1148" spans="1:17">
      <c r="A1148">
        <v>691</v>
      </c>
      <c r="B1148">
        <v>19470301</v>
      </c>
      <c r="C1148">
        <v>19470331</v>
      </c>
      <c r="D1148">
        <v>5</v>
      </c>
      <c r="E1148">
        <v>593</v>
      </c>
      <c r="F1148">
        <v>250</v>
      </c>
      <c r="G1148">
        <v>621</v>
      </c>
      <c r="H1148">
        <v>-126</v>
      </c>
      <c r="I1148">
        <v>255</v>
      </c>
      <c r="J1148">
        <v>161</v>
      </c>
      <c r="K1148">
        <v>-999</v>
      </c>
      <c r="L1148">
        <v>-115</v>
      </c>
      <c r="M1148">
        <v>-999</v>
      </c>
      <c r="N1148">
        <v>5</v>
      </c>
      <c r="O1148">
        <v>715</v>
      </c>
      <c r="P1148">
        <v>152</v>
      </c>
      <c r="Q1148" s="2" t="s">
        <v>18</v>
      </c>
    </row>
    <row r="1149" spans="1:17">
      <c r="A1149">
        <v>691</v>
      </c>
      <c r="B1149">
        <v>19470401</v>
      </c>
      <c r="C1149">
        <v>19470430</v>
      </c>
      <c r="D1149">
        <v>5</v>
      </c>
      <c r="E1149">
        <v>554</v>
      </c>
      <c r="F1149">
        <v>961</v>
      </c>
      <c r="G1149">
        <v>1421</v>
      </c>
      <c r="H1149">
        <v>495</v>
      </c>
      <c r="I1149">
        <v>296</v>
      </c>
      <c r="J1149">
        <v>216</v>
      </c>
      <c r="K1149">
        <v>-999</v>
      </c>
      <c r="L1149">
        <v>-2</v>
      </c>
      <c r="M1149">
        <v>-999</v>
      </c>
      <c r="N1149">
        <v>5</v>
      </c>
      <c r="O1149">
        <v>501</v>
      </c>
      <c r="P1149">
        <v>154</v>
      </c>
      <c r="Q1149" s="2" t="s">
        <v>18</v>
      </c>
    </row>
    <row r="1150" spans="1:17">
      <c r="A1150">
        <v>691</v>
      </c>
      <c r="B1150">
        <v>19470501</v>
      </c>
      <c r="C1150">
        <v>19470531</v>
      </c>
      <c r="D1150">
        <v>5</v>
      </c>
      <c r="E1150">
        <v>440</v>
      </c>
      <c r="F1150">
        <v>1600</v>
      </c>
      <c r="G1150">
        <v>2102</v>
      </c>
      <c r="H1150">
        <v>884</v>
      </c>
      <c r="I1150">
        <v>214</v>
      </c>
      <c r="J1150">
        <v>307</v>
      </c>
      <c r="K1150">
        <v>-999</v>
      </c>
      <c r="L1150">
        <v>28</v>
      </c>
      <c r="M1150">
        <v>-999</v>
      </c>
      <c r="N1150">
        <v>5</v>
      </c>
      <c r="O1150">
        <v>208</v>
      </c>
      <c r="P1150">
        <v>84</v>
      </c>
      <c r="Q1150" s="2" t="s">
        <v>18</v>
      </c>
    </row>
    <row r="1151" spans="1:17">
      <c r="A1151">
        <v>691</v>
      </c>
      <c r="B1151">
        <v>19470601</v>
      </c>
      <c r="C1151">
        <v>19470630</v>
      </c>
      <c r="D1151">
        <v>5</v>
      </c>
      <c r="E1151">
        <v>438</v>
      </c>
      <c r="F1151">
        <v>1860</v>
      </c>
      <c r="G1151">
        <v>2359</v>
      </c>
      <c r="H1151">
        <v>1262</v>
      </c>
      <c r="I1151">
        <v>219</v>
      </c>
      <c r="J1151">
        <v>349</v>
      </c>
      <c r="K1151">
        <v>-999</v>
      </c>
      <c r="L1151">
        <v>59</v>
      </c>
      <c r="M1151">
        <v>-999</v>
      </c>
      <c r="N1151">
        <v>5</v>
      </c>
      <c r="O1151">
        <v>507</v>
      </c>
      <c r="P1151">
        <v>125</v>
      </c>
      <c r="Q1151" s="2" t="s">
        <v>18</v>
      </c>
    </row>
    <row r="1152" spans="1:17">
      <c r="A1152">
        <v>691</v>
      </c>
      <c r="B1152">
        <v>19470701</v>
      </c>
      <c r="C1152">
        <v>19470731</v>
      </c>
      <c r="D1152">
        <v>5</v>
      </c>
      <c r="E1152">
        <v>419</v>
      </c>
      <c r="F1152">
        <v>1886</v>
      </c>
      <c r="G1152">
        <v>2380</v>
      </c>
      <c r="H1152">
        <v>1354</v>
      </c>
      <c r="I1152">
        <v>190</v>
      </c>
      <c r="J1152">
        <v>324</v>
      </c>
      <c r="K1152">
        <v>-999</v>
      </c>
      <c r="L1152">
        <v>102</v>
      </c>
      <c r="M1152">
        <v>-999</v>
      </c>
      <c r="N1152">
        <v>5</v>
      </c>
      <c r="O1152">
        <v>936</v>
      </c>
      <c r="P1152">
        <v>470</v>
      </c>
      <c r="Q1152" s="2" t="s">
        <v>18</v>
      </c>
    </row>
    <row r="1153" spans="1:17">
      <c r="A1153">
        <v>691</v>
      </c>
      <c r="B1153">
        <v>19470801</v>
      </c>
      <c r="C1153">
        <v>19470831</v>
      </c>
      <c r="D1153">
        <v>5</v>
      </c>
      <c r="E1153">
        <v>289</v>
      </c>
      <c r="F1153">
        <v>1910</v>
      </c>
      <c r="G1153">
        <v>2571</v>
      </c>
      <c r="H1153">
        <v>1243</v>
      </c>
      <c r="I1153">
        <v>189</v>
      </c>
      <c r="J1153">
        <v>317</v>
      </c>
      <c r="K1153">
        <v>-999</v>
      </c>
      <c r="L1153">
        <v>68</v>
      </c>
      <c r="M1153">
        <v>-999</v>
      </c>
      <c r="N1153">
        <v>5</v>
      </c>
      <c r="O1153">
        <v>285</v>
      </c>
      <c r="P1153">
        <v>213</v>
      </c>
      <c r="Q1153" s="2" t="s">
        <v>18</v>
      </c>
    </row>
    <row r="1154" spans="1:17">
      <c r="A1154">
        <v>691</v>
      </c>
      <c r="B1154">
        <v>19470901</v>
      </c>
      <c r="C1154">
        <v>19470930</v>
      </c>
      <c r="D1154">
        <v>5</v>
      </c>
      <c r="E1154">
        <v>407</v>
      </c>
      <c r="F1154">
        <v>1695</v>
      </c>
      <c r="G1154">
        <v>2263</v>
      </c>
      <c r="H1154">
        <v>1201</v>
      </c>
      <c r="I1154">
        <v>170</v>
      </c>
      <c r="J1154">
        <v>334</v>
      </c>
      <c r="K1154">
        <v>-999</v>
      </c>
      <c r="L1154">
        <v>44</v>
      </c>
      <c r="M1154">
        <v>-999</v>
      </c>
      <c r="N1154">
        <v>5</v>
      </c>
      <c r="O1154">
        <v>430</v>
      </c>
      <c r="P1154">
        <v>106</v>
      </c>
      <c r="Q1154" s="2" t="s">
        <v>18</v>
      </c>
    </row>
    <row r="1155" spans="1:17">
      <c r="A1155">
        <v>691</v>
      </c>
      <c r="B1155">
        <v>19471001</v>
      </c>
      <c r="C1155">
        <v>19471031</v>
      </c>
      <c r="D1155">
        <v>5</v>
      </c>
      <c r="E1155">
        <v>414</v>
      </c>
      <c r="F1155">
        <v>888</v>
      </c>
      <c r="G1155">
        <v>1325</v>
      </c>
      <c r="H1155">
        <v>475</v>
      </c>
      <c r="I1155">
        <v>172</v>
      </c>
      <c r="J1155">
        <v>207</v>
      </c>
      <c r="K1155">
        <v>-999</v>
      </c>
      <c r="L1155">
        <v>-27</v>
      </c>
      <c r="M1155">
        <v>-999</v>
      </c>
      <c r="N1155">
        <v>5</v>
      </c>
      <c r="O1155">
        <v>233</v>
      </c>
      <c r="P1155">
        <v>102</v>
      </c>
      <c r="Q1155" s="2" t="s">
        <v>18</v>
      </c>
    </row>
    <row r="1156" spans="1:17">
      <c r="A1156">
        <v>691</v>
      </c>
      <c r="B1156">
        <v>19471101</v>
      </c>
      <c r="C1156">
        <v>19471130</v>
      </c>
      <c r="D1156">
        <v>5</v>
      </c>
      <c r="E1156">
        <v>638</v>
      </c>
      <c r="F1156">
        <v>656</v>
      </c>
      <c r="G1156">
        <v>868</v>
      </c>
      <c r="H1156">
        <v>416</v>
      </c>
      <c r="I1156">
        <v>244</v>
      </c>
      <c r="J1156">
        <v>154</v>
      </c>
      <c r="K1156">
        <v>-999</v>
      </c>
      <c r="L1156">
        <v>-60</v>
      </c>
      <c r="M1156">
        <v>-999</v>
      </c>
      <c r="N1156">
        <v>5</v>
      </c>
      <c r="O1156">
        <v>1243</v>
      </c>
      <c r="P1156">
        <v>252</v>
      </c>
      <c r="Q1156" s="2" t="s">
        <v>18</v>
      </c>
    </row>
    <row r="1157" spans="1:17">
      <c r="A1157">
        <v>691</v>
      </c>
      <c r="B1157">
        <v>19471201</v>
      </c>
      <c r="C1157">
        <v>19471231</v>
      </c>
      <c r="D1157">
        <v>5</v>
      </c>
      <c r="E1157">
        <v>630</v>
      </c>
      <c r="F1157">
        <v>325</v>
      </c>
      <c r="G1157">
        <v>547</v>
      </c>
      <c r="H1157">
        <v>107</v>
      </c>
      <c r="I1157">
        <v>221</v>
      </c>
      <c r="J1157">
        <v>100</v>
      </c>
      <c r="K1157">
        <v>-999</v>
      </c>
      <c r="L1157">
        <v>-50</v>
      </c>
      <c r="M1157">
        <v>-999</v>
      </c>
      <c r="N1157">
        <v>5</v>
      </c>
      <c r="O1157">
        <v>1014</v>
      </c>
      <c r="P1157">
        <v>152</v>
      </c>
      <c r="Q1157" s="2" t="s">
        <v>18</v>
      </c>
    </row>
    <row r="1158" spans="1:17">
      <c r="A1158">
        <v>691</v>
      </c>
      <c r="B1158">
        <v>19480101</v>
      </c>
      <c r="C1158">
        <v>19480131</v>
      </c>
      <c r="D1158">
        <v>5</v>
      </c>
      <c r="E1158">
        <v>683</v>
      </c>
      <c r="F1158">
        <v>385</v>
      </c>
      <c r="G1158">
        <v>573</v>
      </c>
      <c r="H1158">
        <v>154</v>
      </c>
      <c r="I1158">
        <v>277</v>
      </c>
      <c r="J1158">
        <v>121</v>
      </c>
      <c r="K1158">
        <v>-999</v>
      </c>
      <c r="L1158">
        <v>-44</v>
      </c>
      <c r="M1158">
        <v>-999</v>
      </c>
      <c r="N1158">
        <v>5</v>
      </c>
      <c r="O1158">
        <v>1197</v>
      </c>
      <c r="P1158">
        <v>287</v>
      </c>
      <c r="Q1158" s="2" t="s">
        <v>18</v>
      </c>
    </row>
    <row r="1159" spans="1:17">
      <c r="A1159">
        <v>691</v>
      </c>
      <c r="B1159">
        <v>19480201</v>
      </c>
      <c r="C1159">
        <v>19480229</v>
      </c>
      <c r="D1159">
        <v>5</v>
      </c>
      <c r="E1159">
        <v>486</v>
      </c>
      <c r="F1159">
        <v>204</v>
      </c>
      <c r="G1159">
        <v>506</v>
      </c>
      <c r="H1159">
        <v>-47</v>
      </c>
      <c r="I1159">
        <v>271</v>
      </c>
      <c r="J1159">
        <v>110</v>
      </c>
      <c r="K1159">
        <v>-999</v>
      </c>
      <c r="L1159">
        <v>-111</v>
      </c>
      <c r="M1159">
        <v>-999</v>
      </c>
      <c r="N1159">
        <v>5</v>
      </c>
      <c r="O1159">
        <v>497</v>
      </c>
      <c r="P1159">
        <v>159</v>
      </c>
      <c r="Q1159" s="2" t="s">
        <v>18</v>
      </c>
    </row>
    <row r="1160" spans="1:17">
      <c r="A1160">
        <v>691</v>
      </c>
      <c r="B1160">
        <v>19480301</v>
      </c>
      <c r="C1160">
        <v>19480331</v>
      </c>
      <c r="D1160">
        <v>5</v>
      </c>
      <c r="E1160">
        <v>452</v>
      </c>
      <c r="F1160">
        <v>611</v>
      </c>
      <c r="G1160">
        <v>1054</v>
      </c>
      <c r="H1160">
        <v>236</v>
      </c>
      <c r="I1160">
        <v>216</v>
      </c>
      <c r="J1160">
        <v>202</v>
      </c>
      <c r="K1160">
        <v>-999</v>
      </c>
      <c r="L1160">
        <v>-53</v>
      </c>
      <c r="M1160">
        <v>-999</v>
      </c>
      <c r="N1160">
        <v>5</v>
      </c>
      <c r="O1160">
        <v>241</v>
      </c>
      <c r="P1160">
        <v>93</v>
      </c>
      <c r="Q1160" s="2" t="s">
        <v>18</v>
      </c>
    </row>
    <row r="1161" spans="1:17">
      <c r="A1161">
        <v>691</v>
      </c>
      <c r="B1161">
        <v>19480401</v>
      </c>
      <c r="C1161">
        <v>19480430</v>
      </c>
      <c r="D1161">
        <v>5</v>
      </c>
      <c r="E1161">
        <v>411</v>
      </c>
      <c r="F1161">
        <v>1092</v>
      </c>
      <c r="G1161">
        <v>1627</v>
      </c>
      <c r="H1161">
        <v>592</v>
      </c>
      <c r="I1161">
        <v>233</v>
      </c>
      <c r="J1161">
        <v>258</v>
      </c>
      <c r="K1161">
        <v>-999</v>
      </c>
      <c r="L1161">
        <v>-21</v>
      </c>
      <c r="M1161">
        <v>-999</v>
      </c>
      <c r="N1161">
        <v>5</v>
      </c>
      <c r="O1161">
        <v>324</v>
      </c>
      <c r="P1161">
        <v>88</v>
      </c>
      <c r="Q1161" s="2" t="s">
        <v>18</v>
      </c>
    </row>
    <row r="1162" spans="1:17">
      <c r="A1162">
        <v>691</v>
      </c>
      <c r="B1162">
        <v>19480501</v>
      </c>
      <c r="C1162">
        <v>19480531</v>
      </c>
      <c r="D1162">
        <v>5</v>
      </c>
      <c r="E1162">
        <v>437</v>
      </c>
      <c r="F1162">
        <v>1335</v>
      </c>
      <c r="G1162">
        <v>1865</v>
      </c>
      <c r="H1162">
        <v>796</v>
      </c>
      <c r="I1162">
        <v>175</v>
      </c>
      <c r="J1162">
        <v>280</v>
      </c>
      <c r="K1162">
        <v>-999</v>
      </c>
      <c r="L1162">
        <v>13</v>
      </c>
      <c r="M1162">
        <v>-999</v>
      </c>
      <c r="N1162">
        <v>5</v>
      </c>
      <c r="O1162">
        <v>511</v>
      </c>
      <c r="P1162">
        <v>167</v>
      </c>
      <c r="Q1162" s="2" t="s">
        <v>18</v>
      </c>
    </row>
    <row r="1163" spans="1:17">
      <c r="A1163">
        <v>691</v>
      </c>
      <c r="B1163">
        <v>19480601</v>
      </c>
      <c r="C1163">
        <v>19480630</v>
      </c>
      <c r="D1163">
        <v>5</v>
      </c>
      <c r="E1163">
        <v>510</v>
      </c>
      <c r="F1163">
        <v>1598</v>
      </c>
      <c r="G1163">
        <v>2056</v>
      </c>
      <c r="H1163">
        <v>1107</v>
      </c>
      <c r="I1163">
        <v>201</v>
      </c>
      <c r="J1163">
        <v>292</v>
      </c>
      <c r="K1163">
        <v>-999</v>
      </c>
      <c r="L1163">
        <v>71</v>
      </c>
      <c r="M1163">
        <v>-999</v>
      </c>
      <c r="N1163">
        <v>5</v>
      </c>
      <c r="O1163">
        <v>681</v>
      </c>
      <c r="P1163">
        <v>141</v>
      </c>
      <c r="Q1163" s="2" t="s">
        <v>18</v>
      </c>
    </row>
    <row r="1164" spans="1:17">
      <c r="A1164">
        <v>691</v>
      </c>
      <c r="B1164">
        <v>19480701</v>
      </c>
      <c r="C1164">
        <v>19480731</v>
      </c>
      <c r="D1164">
        <v>5</v>
      </c>
      <c r="E1164">
        <v>502</v>
      </c>
      <c r="F1164">
        <v>1745</v>
      </c>
      <c r="G1164">
        <v>2182</v>
      </c>
      <c r="H1164">
        <v>1265</v>
      </c>
      <c r="I1164">
        <v>171</v>
      </c>
      <c r="J1164">
        <v>332</v>
      </c>
      <c r="K1164">
        <v>-999</v>
      </c>
      <c r="L1164">
        <v>82</v>
      </c>
      <c r="M1164">
        <v>-999</v>
      </c>
      <c r="N1164">
        <v>5</v>
      </c>
      <c r="O1164">
        <v>1162</v>
      </c>
      <c r="P1164">
        <v>205</v>
      </c>
      <c r="Q1164" s="2" t="s">
        <v>18</v>
      </c>
    </row>
    <row r="1165" spans="1:17">
      <c r="A1165">
        <v>691</v>
      </c>
      <c r="B1165">
        <v>19480801</v>
      </c>
      <c r="C1165">
        <v>19480831</v>
      </c>
      <c r="D1165">
        <v>5</v>
      </c>
      <c r="E1165">
        <v>573</v>
      </c>
      <c r="F1165">
        <v>1715</v>
      </c>
      <c r="G1165">
        <v>2138</v>
      </c>
      <c r="H1165">
        <v>1348</v>
      </c>
      <c r="I1165">
        <v>177</v>
      </c>
      <c r="J1165">
        <v>331</v>
      </c>
      <c r="K1165">
        <v>-999</v>
      </c>
      <c r="L1165">
        <v>83</v>
      </c>
      <c r="M1165">
        <v>-999</v>
      </c>
      <c r="N1165">
        <v>5</v>
      </c>
      <c r="O1165">
        <v>866</v>
      </c>
      <c r="P1165">
        <v>262</v>
      </c>
      <c r="Q1165" s="2" t="s">
        <v>18</v>
      </c>
    </row>
    <row r="1166" spans="1:17">
      <c r="A1166">
        <v>691</v>
      </c>
      <c r="B1166">
        <v>19480901</v>
      </c>
      <c r="C1166">
        <v>19480930</v>
      </c>
      <c r="D1166">
        <v>5</v>
      </c>
      <c r="E1166">
        <v>533</v>
      </c>
      <c r="F1166">
        <v>1516</v>
      </c>
      <c r="G1166">
        <v>1924</v>
      </c>
      <c r="H1166">
        <v>1185</v>
      </c>
      <c r="I1166">
        <v>187</v>
      </c>
      <c r="J1166">
        <v>265</v>
      </c>
      <c r="K1166">
        <v>-999</v>
      </c>
      <c r="L1166">
        <v>50</v>
      </c>
      <c r="M1166">
        <v>-999</v>
      </c>
      <c r="N1166">
        <v>5</v>
      </c>
      <c r="O1166">
        <v>454</v>
      </c>
      <c r="P1166">
        <v>175</v>
      </c>
      <c r="Q1166" s="2" t="s">
        <v>18</v>
      </c>
    </row>
    <row r="1167" spans="1:17">
      <c r="A1167">
        <v>691</v>
      </c>
      <c r="B1167">
        <v>19481001</v>
      </c>
      <c r="C1167">
        <v>19481031</v>
      </c>
      <c r="D1167">
        <v>5</v>
      </c>
      <c r="E1167">
        <v>576</v>
      </c>
      <c r="F1167">
        <v>995</v>
      </c>
      <c r="G1167">
        <v>1331</v>
      </c>
      <c r="H1167">
        <v>685</v>
      </c>
      <c r="I1167">
        <v>164</v>
      </c>
      <c r="J1167">
        <v>184</v>
      </c>
      <c r="K1167">
        <v>-999</v>
      </c>
      <c r="L1167">
        <v>4</v>
      </c>
      <c r="M1167">
        <v>-999</v>
      </c>
      <c r="N1167">
        <v>5</v>
      </c>
      <c r="O1167">
        <v>176</v>
      </c>
      <c r="P1167">
        <v>32</v>
      </c>
      <c r="Q1167" s="2" t="s">
        <v>18</v>
      </c>
    </row>
    <row r="1168" spans="1:17">
      <c r="A1168">
        <v>691</v>
      </c>
      <c r="B1168">
        <v>19481101</v>
      </c>
      <c r="C1168">
        <v>19481130</v>
      </c>
      <c r="D1168">
        <v>5</v>
      </c>
      <c r="E1168">
        <v>583</v>
      </c>
      <c r="F1168">
        <v>564</v>
      </c>
      <c r="G1168">
        <v>812</v>
      </c>
      <c r="H1168">
        <v>302</v>
      </c>
      <c r="I1168">
        <v>129</v>
      </c>
      <c r="J1168">
        <v>129</v>
      </c>
      <c r="K1168">
        <v>-999</v>
      </c>
      <c r="L1168">
        <v>-37</v>
      </c>
      <c r="M1168">
        <v>-999</v>
      </c>
      <c r="N1168">
        <v>5</v>
      </c>
      <c r="O1168">
        <v>245</v>
      </c>
      <c r="P1168">
        <v>94</v>
      </c>
      <c r="Q1168" s="2" t="s">
        <v>18</v>
      </c>
    </row>
    <row r="1169" spans="1:17">
      <c r="A1169">
        <v>691</v>
      </c>
      <c r="B1169">
        <v>19481201</v>
      </c>
      <c r="C1169">
        <v>19481231</v>
      </c>
      <c r="D1169">
        <v>5</v>
      </c>
      <c r="E1169">
        <v>492</v>
      </c>
      <c r="F1169">
        <v>338</v>
      </c>
      <c r="G1169">
        <v>572</v>
      </c>
      <c r="H1169">
        <v>55</v>
      </c>
      <c r="I1169">
        <v>155</v>
      </c>
      <c r="J1169">
        <v>125</v>
      </c>
      <c r="K1169">
        <v>-999</v>
      </c>
      <c r="L1169">
        <v>-69</v>
      </c>
      <c r="M1169">
        <v>-999</v>
      </c>
      <c r="N1169">
        <v>5</v>
      </c>
      <c r="O1169">
        <v>196</v>
      </c>
      <c r="P1169">
        <v>72</v>
      </c>
      <c r="Q1169" s="2" t="s">
        <v>18</v>
      </c>
    </row>
    <row r="1170" spans="1:17">
      <c r="A1170">
        <v>691</v>
      </c>
      <c r="B1170">
        <v>19490101</v>
      </c>
      <c r="C1170">
        <v>19490131</v>
      </c>
      <c r="D1170">
        <v>5</v>
      </c>
      <c r="E1170">
        <v>562</v>
      </c>
      <c r="F1170">
        <v>367</v>
      </c>
      <c r="G1170">
        <v>588</v>
      </c>
      <c r="H1170">
        <v>134</v>
      </c>
      <c r="I1170">
        <v>227</v>
      </c>
      <c r="J1170">
        <v>95</v>
      </c>
      <c r="K1170">
        <v>-999</v>
      </c>
      <c r="L1170">
        <v>-54</v>
      </c>
      <c r="M1170">
        <v>-999</v>
      </c>
      <c r="N1170">
        <v>5</v>
      </c>
      <c r="O1170">
        <v>317</v>
      </c>
      <c r="P1170">
        <v>52</v>
      </c>
      <c r="Q1170" s="2" t="s">
        <v>18</v>
      </c>
    </row>
    <row r="1171" spans="1:17">
      <c r="A1171">
        <v>691</v>
      </c>
      <c r="B1171">
        <v>19490201</v>
      </c>
      <c r="C1171">
        <v>19490228</v>
      </c>
      <c r="D1171">
        <v>5</v>
      </c>
      <c r="E1171">
        <v>469</v>
      </c>
      <c r="F1171">
        <v>384</v>
      </c>
      <c r="G1171">
        <v>736</v>
      </c>
      <c r="H1171">
        <v>48</v>
      </c>
      <c r="I1171">
        <v>304</v>
      </c>
      <c r="J1171">
        <v>146</v>
      </c>
      <c r="K1171">
        <v>-999</v>
      </c>
      <c r="L1171">
        <v>-66</v>
      </c>
      <c r="M1171">
        <v>9310</v>
      </c>
      <c r="N1171">
        <v>5</v>
      </c>
      <c r="O1171">
        <v>370</v>
      </c>
      <c r="P1171">
        <v>103</v>
      </c>
      <c r="Q1171" s="2" t="s">
        <v>18</v>
      </c>
    </row>
    <row r="1172" spans="1:17">
      <c r="A1172">
        <v>691</v>
      </c>
      <c r="B1172">
        <v>19490301</v>
      </c>
      <c r="C1172">
        <v>19490331</v>
      </c>
      <c r="D1172">
        <v>5</v>
      </c>
      <c r="E1172">
        <v>437</v>
      </c>
      <c r="F1172">
        <v>304</v>
      </c>
      <c r="G1172">
        <v>746</v>
      </c>
      <c r="H1172">
        <v>-90</v>
      </c>
      <c r="I1172">
        <v>256</v>
      </c>
      <c r="J1172">
        <v>174</v>
      </c>
      <c r="K1172">
        <v>-999</v>
      </c>
      <c r="L1172">
        <v>-104</v>
      </c>
      <c r="M1172">
        <v>16360</v>
      </c>
      <c r="N1172">
        <v>5</v>
      </c>
      <c r="O1172">
        <v>404</v>
      </c>
      <c r="P1172">
        <v>162</v>
      </c>
      <c r="Q1172" s="2" t="s">
        <v>18</v>
      </c>
    </row>
    <row r="1173" spans="1:17">
      <c r="A1173">
        <v>691</v>
      </c>
      <c r="B1173">
        <v>19490401</v>
      </c>
      <c r="C1173">
        <v>19490430</v>
      </c>
      <c r="D1173">
        <v>5</v>
      </c>
      <c r="E1173">
        <v>461</v>
      </c>
      <c r="F1173">
        <v>1032</v>
      </c>
      <c r="G1173">
        <v>1573</v>
      </c>
      <c r="H1173">
        <v>554</v>
      </c>
      <c r="I1173">
        <v>299</v>
      </c>
      <c r="J1173">
        <v>263</v>
      </c>
      <c r="K1173">
        <v>-999</v>
      </c>
      <c r="L1173">
        <v>-1</v>
      </c>
      <c r="M1173">
        <v>19590</v>
      </c>
      <c r="N1173">
        <v>5</v>
      </c>
      <c r="O1173">
        <v>801</v>
      </c>
      <c r="P1173">
        <v>154</v>
      </c>
      <c r="Q1173" s="2" t="s">
        <v>18</v>
      </c>
    </row>
    <row r="1174" spans="1:17">
      <c r="A1174">
        <v>691</v>
      </c>
      <c r="B1174">
        <v>19490501</v>
      </c>
      <c r="C1174">
        <v>19490531</v>
      </c>
      <c r="D1174">
        <v>5</v>
      </c>
      <c r="E1174">
        <v>480</v>
      </c>
      <c r="F1174">
        <v>1206</v>
      </c>
      <c r="G1174">
        <v>1741</v>
      </c>
      <c r="H1174">
        <v>715</v>
      </c>
      <c r="I1174">
        <v>201</v>
      </c>
      <c r="J1174">
        <v>241</v>
      </c>
      <c r="K1174">
        <v>-999</v>
      </c>
      <c r="L1174">
        <v>3</v>
      </c>
      <c r="M1174">
        <v>23810</v>
      </c>
      <c r="N1174">
        <v>5</v>
      </c>
      <c r="O1174">
        <v>1187</v>
      </c>
      <c r="P1174">
        <v>174</v>
      </c>
      <c r="Q1174" s="2" t="s">
        <v>18</v>
      </c>
    </row>
    <row r="1175" spans="1:17">
      <c r="A1175">
        <v>691</v>
      </c>
      <c r="B1175">
        <v>19490601</v>
      </c>
      <c r="C1175">
        <v>19490630</v>
      </c>
      <c r="D1175">
        <v>5</v>
      </c>
      <c r="E1175">
        <v>516</v>
      </c>
      <c r="F1175">
        <v>1413</v>
      </c>
      <c r="G1175">
        <v>1905</v>
      </c>
      <c r="H1175">
        <v>950</v>
      </c>
      <c r="I1175">
        <v>212</v>
      </c>
      <c r="J1175">
        <v>287</v>
      </c>
      <c r="K1175">
        <v>-999</v>
      </c>
      <c r="L1175">
        <v>52</v>
      </c>
      <c r="M1175">
        <v>19820</v>
      </c>
      <c r="N1175">
        <v>5</v>
      </c>
      <c r="O1175">
        <v>393</v>
      </c>
      <c r="P1175">
        <v>133</v>
      </c>
      <c r="Q1175" s="2" t="s">
        <v>18</v>
      </c>
    </row>
    <row r="1176" spans="1:17">
      <c r="A1176">
        <v>691</v>
      </c>
      <c r="B1176">
        <v>19490701</v>
      </c>
      <c r="C1176">
        <v>19490731</v>
      </c>
      <c r="D1176">
        <v>5</v>
      </c>
      <c r="E1176">
        <v>485</v>
      </c>
      <c r="F1176">
        <v>1687</v>
      </c>
      <c r="G1176">
        <v>2239</v>
      </c>
      <c r="H1176">
        <v>1220</v>
      </c>
      <c r="I1176">
        <v>194</v>
      </c>
      <c r="J1176">
        <v>296</v>
      </c>
      <c r="K1176">
        <v>-999</v>
      </c>
      <c r="L1176">
        <v>76</v>
      </c>
      <c r="M1176">
        <v>21130</v>
      </c>
      <c r="N1176">
        <v>5</v>
      </c>
      <c r="O1176">
        <v>470</v>
      </c>
      <c r="P1176">
        <v>219</v>
      </c>
      <c r="Q1176" s="2" t="s">
        <v>18</v>
      </c>
    </row>
    <row r="1177" spans="1:17">
      <c r="A1177">
        <v>691</v>
      </c>
      <c r="B1177">
        <v>19490801</v>
      </c>
      <c r="C1177">
        <v>19490831</v>
      </c>
      <c r="D1177">
        <v>5</v>
      </c>
      <c r="E1177">
        <v>407</v>
      </c>
      <c r="F1177">
        <v>1687</v>
      </c>
      <c r="G1177">
        <v>2251</v>
      </c>
      <c r="H1177">
        <v>1168</v>
      </c>
      <c r="I1177">
        <v>209</v>
      </c>
      <c r="J1177">
        <v>290</v>
      </c>
      <c r="K1177">
        <v>-999</v>
      </c>
      <c r="L1177">
        <v>71</v>
      </c>
      <c r="M1177">
        <v>22030</v>
      </c>
      <c r="N1177">
        <v>5</v>
      </c>
      <c r="O1177">
        <v>491</v>
      </c>
      <c r="P1177">
        <v>258</v>
      </c>
      <c r="Q1177" s="2" t="s">
        <v>18</v>
      </c>
    </row>
    <row r="1178" spans="1:17">
      <c r="A1178">
        <v>691</v>
      </c>
      <c r="B1178">
        <v>19490901</v>
      </c>
      <c r="C1178">
        <v>19490930</v>
      </c>
      <c r="D1178">
        <v>5</v>
      </c>
      <c r="E1178">
        <v>378</v>
      </c>
      <c r="F1178">
        <v>1663</v>
      </c>
      <c r="G1178">
        <v>2201</v>
      </c>
      <c r="H1178">
        <v>1220</v>
      </c>
      <c r="I1178">
        <v>193</v>
      </c>
      <c r="J1178">
        <v>319</v>
      </c>
      <c r="K1178">
        <v>-999</v>
      </c>
      <c r="L1178">
        <v>58</v>
      </c>
      <c r="M1178">
        <v>16680</v>
      </c>
      <c r="N1178">
        <v>5</v>
      </c>
      <c r="O1178">
        <v>816</v>
      </c>
      <c r="P1178">
        <v>218</v>
      </c>
      <c r="Q1178" s="2" t="s">
        <v>18</v>
      </c>
    </row>
    <row r="1179" spans="1:17">
      <c r="A1179">
        <v>691</v>
      </c>
      <c r="B1179">
        <v>19491001</v>
      </c>
      <c r="C1179">
        <v>19491031</v>
      </c>
      <c r="D1179">
        <v>5</v>
      </c>
      <c r="E1179">
        <v>374</v>
      </c>
      <c r="F1179">
        <v>1117</v>
      </c>
      <c r="G1179">
        <v>1597</v>
      </c>
      <c r="H1179">
        <v>734</v>
      </c>
      <c r="I1179">
        <v>279</v>
      </c>
      <c r="J1179">
        <v>222</v>
      </c>
      <c r="K1179">
        <v>-999</v>
      </c>
      <c r="L1179">
        <v>-25</v>
      </c>
      <c r="M1179">
        <v>15710</v>
      </c>
      <c r="N1179">
        <v>5</v>
      </c>
      <c r="O1179">
        <v>178</v>
      </c>
      <c r="P1179">
        <v>49</v>
      </c>
      <c r="Q1179" s="2" t="s">
        <v>18</v>
      </c>
    </row>
    <row r="1180" spans="1:17">
      <c r="A1180">
        <v>691</v>
      </c>
      <c r="B1180">
        <v>19491101</v>
      </c>
      <c r="C1180">
        <v>19491130</v>
      </c>
      <c r="D1180">
        <v>5</v>
      </c>
      <c r="E1180">
        <v>591</v>
      </c>
      <c r="F1180">
        <v>498</v>
      </c>
      <c r="G1180">
        <v>779</v>
      </c>
      <c r="H1180">
        <v>218</v>
      </c>
      <c r="I1180">
        <v>262</v>
      </c>
      <c r="J1180">
        <v>119</v>
      </c>
      <c r="K1180">
        <v>-999</v>
      </c>
      <c r="L1180">
        <v>-42</v>
      </c>
      <c r="M1180">
        <v>4540</v>
      </c>
      <c r="N1180">
        <v>5</v>
      </c>
      <c r="O1180">
        <v>821</v>
      </c>
      <c r="P1180">
        <v>234</v>
      </c>
      <c r="Q1180" s="2" t="s">
        <v>18</v>
      </c>
    </row>
    <row r="1181" spans="1:17">
      <c r="A1181">
        <v>691</v>
      </c>
      <c r="B1181">
        <v>19491201</v>
      </c>
      <c r="C1181">
        <v>19491231</v>
      </c>
      <c r="D1181">
        <v>5</v>
      </c>
      <c r="E1181">
        <v>635</v>
      </c>
      <c r="F1181">
        <v>426</v>
      </c>
      <c r="G1181">
        <v>628</v>
      </c>
      <c r="H1181">
        <v>164</v>
      </c>
      <c r="I1181">
        <v>366</v>
      </c>
      <c r="J1181">
        <v>114</v>
      </c>
      <c r="K1181">
        <v>-999</v>
      </c>
      <c r="L1181">
        <v>-29</v>
      </c>
      <c r="M1181">
        <v>3310</v>
      </c>
      <c r="N1181">
        <v>5</v>
      </c>
      <c r="O1181">
        <v>1140</v>
      </c>
      <c r="P1181">
        <v>210</v>
      </c>
      <c r="Q1181" s="2" t="s">
        <v>18</v>
      </c>
    </row>
    <row r="1182" spans="1:17">
      <c r="A1182">
        <v>691</v>
      </c>
      <c r="B1182">
        <v>19500101</v>
      </c>
      <c r="C1182">
        <v>19500131</v>
      </c>
      <c r="D1182">
        <v>5</v>
      </c>
      <c r="E1182">
        <v>552</v>
      </c>
      <c r="F1182">
        <v>90</v>
      </c>
      <c r="G1182">
        <v>348</v>
      </c>
      <c r="H1182">
        <v>-171</v>
      </c>
      <c r="I1182">
        <v>267</v>
      </c>
      <c r="J1182">
        <v>91</v>
      </c>
      <c r="K1182">
        <v>-999</v>
      </c>
      <c r="L1182">
        <v>-126</v>
      </c>
      <c r="M1182">
        <v>8970</v>
      </c>
      <c r="N1182">
        <v>5</v>
      </c>
      <c r="O1182">
        <v>445</v>
      </c>
      <c r="P1182">
        <v>150</v>
      </c>
      <c r="Q1182" s="2" t="s">
        <v>18</v>
      </c>
    </row>
    <row r="1183" spans="1:17">
      <c r="A1183">
        <v>691</v>
      </c>
      <c r="B1183">
        <v>19500201</v>
      </c>
      <c r="C1183">
        <v>19500228</v>
      </c>
      <c r="D1183">
        <v>5</v>
      </c>
      <c r="E1183">
        <v>585</v>
      </c>
      <c r="F1183">
        <v>406</v>
      </c>
      <c r="G1183">
        <v>721</v>
      </c>
      <c r="H1183">
        <v>160</v>
      </c>
      <c r="I1183">
        <v>361</v>
      </c>
      <c r="J1183">
        <v>151</v>
      </c>
      <c r="K1183">
        <v>-999</v>
      </c>
      <c r="L1183">
        <v>-47</v>
      </c>
      <c r="M1183">
        <v>6370</v>
      </c>
      <c r="N1183">
        <v>5</v>
      </c>
      <c r="O1183">
        <v>795</v>
      </c>
      <c r="P1183">
        <v>147</v>
      </c>
      <c r="Q1183" s="2" t="s">
        <v>18</v>
      </c>
    </row>
    <row r="1184" spans="1:17">
      <c r="A1184">
        <v>691</v>
      </c>
      <c r="B1184">
        <v>19500301</v>
      </c>
      <c r="C1184">
        <v>19500331</v>
      </c>
      <c r="D1184">
        <v>5</v>
      </c>
      <c r="E1184">
        <v>550</v>
      </c>
      <c r="F1184">
        <v>608</v>
      </c>
      <c r="G1184">
        <v>1003</v>
      </c>
      <c r="H1184">
        <v>238</v>
      </c>
      <c r="I1184">
        <v>280</v>
      </c>
      <c r="J1184">
        <v>172</v>
      </c>
      <c r="K1184">
        <v>-999</v>
      </c>
      <c r="L1184">
        <v>-62</v>
      </c>
      <c r="M1184">
        <v>10930</v>
      </c>
      <c r="N1184">
        <v>5</v>
      </c>
      <c r="O1184">
        <v>238</v>
      </c>
      <c r="P1184">
        <v>73</v>
      </c>
      <c r="Q1184" s="2" t="s">
        <v>18</v>
      </c>
    </row>
    <row r="1185" spans="1:17">
      <c r="A1185">
        <v>691</v>
      </c>
      <c r="B1185">
        <v>19500401</v>
      </c>
      <c r="C1185">
        <v>19500430</v>
      </c>
      <c r="D1185">
        <v>5</v>
      </c>
      <c r="E1185">
        <v>545</v>
      </c>
      <c r="F1185">
        <v>731</v>
      </c>
      <c r="G1185">
        <v>1149</v>
      </c>
      <c r="H1185">
        <v>348</v>
      </c>
      <c r="I1185">
        <v>354</v>
      </c>
      <c r="J1185">
        <v>182</v>
      </c>
      <c r="K1185">
        <v>-999</v>
      </c>
      <c r="L1185">
        <v>-10</v>
      </c>
      <c r="M1185">
        <v>14040</v>
      </c>
      <c r="N1185">
        <v>5</v>
      </c>
      <c r="O1185">
        <v>805</v>
      </c>
      <c r="P1185">
        <v>123</v>
      </c>
      <c r="Q1185" s="2" t="s">
        <v>18</v>
      </c>
    </row>
    <row r="1186" spans="1:17">
      <c r="A1186">
        <v>691</v>
      </c>
      <c r="B1186">
        <v>19500501</v>
      </c>
      <c r="C1186">
        <v>19500531</v>
      </c>
      <c r="D1186">
        <v>5</v>
      </c>
      <c r="E1186">
        <v>532</v>
      </c>
      <c r="F1186">
        <v>1339</v>
      </c>
      <c r="G1186">
        <v>1795</v>
      </c>
      <c r="H1186">
        <v>875</v>
      </c>
      <c r="I1186">
        <v>248</v>
      </c>
      <c r="J1186">
        <v>285</v>
      </c>
      <c r="K1186">
        <v>-999</v>
      </c>
      <c r="L1186">
        <v>51</v>
      </c>
      <c r="M1186">
        <v>20420</v>
      </c>
      <c r="N1186">
        <v>5</v>
      </c>
      <c r="O1186">
        <v>1036</v>
      </c>
      <c r="P1186">
        <v>276</v>
      </c>
      <c r="Q1186" s="2" t="s">
        <v>18</v>
      </c>
    </row>
    <row r="1187" spans="1:17">
      <c r="A1187">
        <v>691</v>
      </c>
      <c r="B1187">
        <v>19500601</v>
      </c>
      <c r="C1187">
        <v>19500630</v>
      </c>
      <c r="D1187">
        <v>5</v>
      </c>
      <c r="E1187">
        <v>396</v>
      </c>
      <c r="F1187">
        <v>1771</v>
      </c>
      <c r="G1187">
        <v>2305</v>
      </c>
      <c r="H1187">
        <v>1182</v>
      </c>
      <c r="I1187">
        <v>260</v>
      </c>
      <c r="J1187">
        <v>318</v>
      </c>
      <c r="K1187">
        <v>-999</v>
      </c>
      <c r="L1187">
        <v>57</v>
      </c>
      <c r="M1187">
        <v>29540</v>
      </c>
      <c r="N1187">
        <v>5</v>
      </c>
      <c r="O1187">
        <v>423</v>
      </c>
      <c r="P1187">
        <v>139</v>
      </c>
      <c r="Q1187" s="2" t="s">
        <v>18</v>
      </c>
    </row>
    <row r="1188" spans="1:17">
      <c r="A1188">
        <v>691</v>
      </c>
      <c r="B1188">
        <v>19500701</v>
      </c>
      <c r="C1188">
        <v>19500731</v>
      </c>
      <c r="D1188">
        <v>5</v>
      </c>
      <c r="E1188">
        <v>499</v>
      </c>
      <c r="F1188">
        <v>1750</v>
      </c>
      <c r="G1188">
        <v>2234</v>
      </c>
      <c r="H1188">
        <v>1285</v>
      </c>
      <c r="I1188">
        <v>266</v>
      </c>
      <c r="J1188">
        <v>288</v>
      </c>
      <c r="K1188">
        <v>-999</v>
      </c>
      <c r="L1188">
        <v>85</v>
      </c>
      <c r="M1188">
        <v>22250</v>
      </c>
      <c r="N1188">
        <v>5</v>
      </c>
      <c r="O1188">
        <v>1083</v>
      </c>
      <c r="P1188">
        <v>217</v>
      </c>
      <c r="Q1188" s="2" t="s">
        <v>18</v>
      </c>
    </row>
    <row r="1189" spans="1:17">
      <c r="A1189">
        <v>691</v>
      </c>
      <c r="B1189">
        <v>19500801</v>
      </c>
      <c r="C1189">
        <v>19500831</v>
      </c>
      <c r="D1189">
        <v>5</v>
      </c>
      <c r="E1189">
        <v>386</v>
      </c>
      <c r="F1189">
        <v>1805</v>
      </c>
      <c r="G1189">
        <v>2361</v>
      </c>
      <c r="H1189">
        <v>1264</v>
      </c>
      <c r="I1189">
        <v>235</v>
      </c>
      <c r="J1189">
        <v>305</v>
      </c>
      <c r="K1189">
        <v>-999</v>
      </c>
      <c r="L1189">
        <v>79</v>
      </c>
      <c r="M1189">
        <v>25100</v>
      </c>
      <c r="N1189">
        <v>5</v>
      </c>
      <c r="O1189">
        <v>289</v>
      </c>
      <c r="P1189">
        <v>66</v>
      </c>
      <c r="Q1189" s="2" t="s">
        <v>18</v>
      </c>
    </row>
    <row r="1190" spans="1:17">
      <c r="A1190">
        <v>691</v>
      </c>
      <c r="B1190">
        <v>19500901</v>
      </c>
      <c r="C1190">
        <v>19500930</v>
      </c>
      <c r="D1190">
        <v>5</v>
      </c>
      <c r="E1190">
        <v>548</v>
      </c>
      <c r="F1190">
        <v>1311</v>
      </c>
      <c r="G1190">
        <v>1702</v>
      </c>
      <c r="H1190">
        <v>980</v>
      </c>
      <c r="I1190">
        <v>358</v>
      </c>
      <c r="J1190">
        <v>219</v>
      </c>
      <c r="K1190">
        <v>-999</v>
      </c>
      <c r="L1190">
        <v>48</v>
      </c>
      <c r="M1190">
        <v>11190</v>
      </c>
      <c r="N1190">
        <v>5</v>
      </c>
      <c r="O1190">
        <v>1230</v>
      </c>
      <c r="P1190">
        <v>311</v>
      </c>
      <c r="Q1190" s="2" t="s">
        <v>18</v>
      </c>
    </row>
    <row r="1191" spans="1:17">
      <c r="A1191">
        <v>691</v>
      </c>
      <c r="B1191">
        <v>19501001</v>
      </c>
      <c r="C1191">
        <v>19501031</v>
      </c>
      <c r="D1191">
        <v>5</v>
      </c>
      <c r="E1191">
        <v>455</v>
      </c>
      <c r="F1191">
        <v>839</v>
      </c>
      <c r="G1191">
        <v>1208</v>
      </c>
      <c r="H1191">
        <v>527</v>
      </c>
      <c r="I1191">
        <v>300</v>
      </c>
      <c r="J1191">
        <v>209</v>
      </c>
      <c r="K1191">
        <v>-999</v>
      </c>
      <c r="L1191">
        <v>-36</v>
      </c>
      <c r="M1191">
        <v>10930</v>
      </c>
      <c r="N1191">
        <v>5</v>
      </c>
      <c r="O1191">
        <v>377</v>
      </c>
      <c r="P1191">
        <v>100</v>
      </c>
      <c r="Q1191" s="2" t="s">
        <v>18</v>
      </c>
    </row>
    <row r="1192" spans="1:17">
      <c r="A1192">
        <v>691</v>
      </c>
      <c r="B1192">
        <v>19501101</v>
      </c>
      <c r="C1192">
        <v>19501130</v>
      </c>
      <c r="D1192">
        <v>5</v>
      </c>
      <c r="E1192">
        <v>632</v>
      </c>
      <c r="F1192">
        <v>499</v>
      </c>
      <c r="G1192">
        <v>761</v>
      </c>
      <c r="H1192">
        <v>220</v>
      </c>
      <c r="I1192">
        <v>330</v>
      </c>
      <c r="J1192">
        <v>150</v>
      </c>
      <c r="K1192">
        <v>-999</v>
      </c>
      <c r="L1192">
        <v>-22</v>
      </c>
      <c r="M1192">
        <v>4010</v>
      </c>
      <c r="N1192">
        <v>5</v>
      </c>
      <c r="O1192">
        <v>735</v>
      </c>
      <c r="P1192">
        <v>120</v>
      </c>
      <c r="Q1192" s="2" t="s">
        <v>18</v>
      </c>
    </row>
    <row r="1193" spans="1:17">
      <c r="A1193">
        <v>691</v>
      </c>
      <c r="B1193">
        <v>19501201</v>
      </c>
      <c r="C1193">
        <v>19501231</v>
      </c>
      <c r="D1193">
        <v>5</v>
      </c>
      <c r="E1193">
        <v>545</v>
      </c>
      <c r="F1193">
        <v>-67</v>
      </c>
      <c r="G1193">
        <v>112</v>
      </c>
      <c r="H1193">
        <v>-256</v>
      </c>
      <c r="I1193">
        <v>315</v>
      </c>
      <c r="J1193">
        <v>90</v>
      </c>
      <c r="K1193">
        <v>-999</v>
      </c>
      <c r="L1193">
        <v>-110</v>
      </c>
      <c r="M1193">
        <v>4800</v>
      </c>
      <c r="N1193">
        <v>5</v>
      </c>
      <c r="O1193">
        <v>330</v>
      </c>
      <c r="P1193">
        <v>146</v>
      </c>
      <c r="Q1193" s="2" t="s">
        <v>18</v>
      </c>
    </row>
    <row r="1194" spans="1:17">
      <c r="A1194">
        <v>691</v>
      </c>
      <c r="B1194">
        <v>19510101</v>
      </c>
      <c r="C1194">
        <v>19510131</v>
      </c>
      <c r="D1194">
        <v>5</v>
      </c>
      <c r="E1194">
        <v>690</v>
      </c>
      <c r="F1194">
        <v>246</v>
      </c>
      <c r="G1194">
        <v>424</v>
      </c>
      <c r="H1194">
        <v>-3</v>
      </c>
      <c r="I1194">
        <v>338</v>
      </c>
      <c r="J1194">
        <v>80</v>
      </c>
      <c r="K1194">
        <v>-999</v>
      </c>
      <c r="L1194">
        <v>-89</v>
      </c>
      <c r="M1194">
        <v>2720</v>
      </c>
      <c r="N1194">
        <v>5</v>
      </c>
      <c r="O1194">
        <v>858</v>
      </c>
      <c r="P1194">
        <v>128</v>
      </c>
      <c r="Q1194" s="2" t="s">
        <v>18</v>
      </c>
    </row>
    <row r="1195" spans="1:17">
      <c r="A1195">
        <v>691</v>
      </c>
      <c r="B1195">
        <v>19510201</v>
      </c>
      <c r="C1195">
        <v>19510228</v>
      </c>
      <c r="D1195">
        <v>5</v>
      </c>
      <c r="E1195">
        <v>619</v>
      </c>
      <c r="F1195">
        <v>236</v>
      </c>
      <c r="G1195">
        <v>540</v>
      </c>
      <c r="H1195">
        <v>-24</v>
      </c>
      <c r="I1195">
        <v>301</v>
      </c>
      <c r="J1195">
        <v>127</v>
      </c>
      <c r="K1195">
        <v>-999</v>
      </c>
      <c r="L1195">
        <v>-76</v>
      </c>
      <c r="M1195">
        <v>6200</v>
      </c>
      <c r="N1195">
        <v>5</v>
      </c>
      <c r="O1195">
        <v>728</v>
      </c>
      <c r="P1195">
        <v>246</v>
      </c>
      <c r="Q1195" s="2" t="s">
        <v>18</v>
      </c>
    </row>
    <row r="1196" spans="1:17">
      <c r="A1196">
        <v>691</v>
      </c>
      <c r="B1196">
        <v>19510301</v>
      </c>
      <c r="C1196">
        <v>19510331</v>
      </c>
      <c r="D1196">
        <v>5</v>
      </c>
      <c r="E1196">
        <v>545</v>
      </c>
      <c r="F1196">
        <v>288</v>
      </c>
      <c r="G1196">
        <v>675</v>
      </c>
      <c r="H1196">
        <v>-9</v>
      </c>
      <c r="I1196">
        <v>347</v>
      </c>
      <c r="J1196">
        <v>147</v>
      </c>
      <c r="K1196">
        <v>-999</v>
      </c>
      <c r="L1196">
        <v>-50</v>
      </c>
      <c r="M1196">
        <v>12280</v>
      </c>
      <c r="N1196">
        <v>5</v>
      </c>
      <c r="O1196">
        <v>1072</v>
      </c>
      <c r="P1196">
        <v>307</v>
      </c>
      <c r="Q1196" s="2" t="s">
        <v>18</v>
      </c>
    </row>
    <row r="1197" spans="1:17">
      <c r="A1197">
        <v>691</v>
      </c>
      <c r="B1197">
        <v>19510401</v>
      </c>
      <c r="C1197">
        <v>19510430</v>
      </c>
      <c r="D1197">
        <v>5</v>
      </c>
      <c r="E1197">
        <v>466</v>
      </c>
      <c r="F1197">
        <v>722</v>
      </c>
      <c r="G1197">
        <v>1245</v>
      </c>
      <c r="H1197">
        <v>224</v>
      </c>
      <c r="I1197">
        <v>346</v>
      </c>
      <c r="J1197">
        <v>273</v>
      </c>
      <c r="K1197">
        <v>-999</v>
      </c>
      <c r="L1197">
        <v>-22</v>
      </c>
      <c r="M1197">
        <v>19270</v>
      </c>
      <c r="N1197">
        <v>5</v>
      </c>
      <c r="O1197">
        <v>554</v>
      </c>
      <c r="P1197">
        <v>113</v>
      </c>
      <c r="Q1197" s="2" t="s">
        <v>18</v>
      </c>
    </row>
    <row r="1198" spans="1:17">
      <c r="A1198">
        <v>691</v>
      </c>
      <c r="B1198">
        <v>19510501</v>
      </c>
      <c r="C1198">
        <v>19510531</v>
      </c>
      <c r="D1198">
        <v>5</v>
      </c>
      <c r="E1198">
        <v>476</v>
      </c>
      <c r="F1198">
        <v>1192</v>
      </c>
      <c r="G1198">
        <v>1674</v>
      </c>
      <c r="H1198">
        <v>708</v>
      </c>
      <c r="I1198">
        <v>283</v>
      </c>
      <c r="J1198">
        <v>243</v>
      </c>
      <c r="K1198">
        <v>-999</v>
      </c>
      <c r="L1198">
        <v>14</v>
      </c>
      <c r="M1198">
        <v>23560</v>
      </c>
      <c r="N1198">
        <v>5</v>
      </c>
      <c r="O1198">
        <v>767</v>
      </c>
      <c r="P1198">
        <v>141</v>
      </c>
      <c r="Q1198" s="2" t="s">
        <v>18</v>
      </c>
    </row>
    <row r="1199" spans="1:17">
      <c r="A1199">
        <v>691</v>
      </c>
      <c r="B1199">
        <v>19510601</v>
      </c>
      <c r="C1199">
        <v>19510630</v>
      </c>
      <c r="D1199">
        <v>5</v>
      </c>
      <c r="E1199">
        <v>487</v>
      </c>
      <c r="F1199">
        <v>1586</v>
      </c>
      <c r="G1199">
        <v>2094</v>
      </c>
      <c r="H1199">
        <v>1071</v>
      </c>
      <c r="I1199">
        <v>273</v>
      </c>
      <c r="J1199">
        <v>253</v>
      </c>
      <c r="K1199">
        <v>-999</v>
      </c>
      <c r="L1199">
        <v>69</v>
      </c>
      <c r="M1199">
        <v>23040</v>
      </c>
      <c r="N1199">
        <v>5</v>
      </c>
      <c r="O1199">
        <v>730</v>
      </c>
      <c r="P1199">
        <v>242</v>
      </c>
      <c r="Q1199" s="2" t="s">
        <v>18</v>
      </c>
    </row>
    <row r="1200" spans="1:17">
      <c r="A1200">
        <v>691</v>
      </c>
      <c r="B1200">
        <v>19510701</v>
      </c>
      <c r="C1200">
        <v>19510731</v>
      </c>
      <c r="D1200">
        <v>5</v>
      </c>
      <c r="E1200">
        <v>548</v>
      </c>
      <c r="F1200">
        <v>1708</v>
      </c>
      <c r="G1200">
        <v>2197</v>
      </c>
      <c r="H1200">
        <v>1211</v>
      </c>
      <c r="I1200">
        <v>261</v>
      </c>
      <c r="J1200">
        <v>295</v>
      </c>
      <c r="K1200">
        <v>-999</v>
      </c>
      <c r="L1200">
        <v>51</v>
      </c>
      <c r="M1200">
        <v>21500</v>
      </c>
      <c r="N1200">
        <v>5</v>
      </c>
      <c r="O1200">
        <v>786</v>
      </c>
      <c r="P1200">
        <v>165</v>
      </c>
      <c r="Q1200" s="2" t="s">
        <v>18</v>
      </c>
    </row>
    <row r="1201" spans="1:17">
      <c r="A1201">
        <v>691</v>
      </c>
      <c r="B1201">
        <v>19510801</v>
      </c>
      <c r="C1201">
        <v>19510831</v>
      </c>
      <c r="D1201">
        <v>5</v>
      </c>
      <c r="E1201">
        <v>528</v>
      </c>
      <c r="F1201">
        <v>1741</v>
      </c>
      <c r="G1201">
        <v>2294</v>
      </c>
      <c r="H1201">
        <v>1293</v>
      </c>
      <c r="I1201">
        <v>262</v>
      </c>
      <c r="J1201">
        <v>316</v>
      </c>
      <c r="K1201">
        <v>-999</v>
      </c>
      <c r="L1201">
        <v>61</v>
      </c>
      <c r="M1201">
        <v>20740</v>
      </c>
      <c r="N1201">
        <v>5</v>
      </c>
      <c r="O1201">
        <v>350</v>
      </c>
      <c r="P1201">
        <v>97</v>
      </c>
      <c r="Q1201" s="2" t="s">
        <v>18</v>
      </c>
    </row>
    <row r="1202" spans="1:17">
      <c r="A1202">
        <v>691</v>
      </c>
      <c r="B1202">
        <v>19510901</v>
      </c>
      <c r="C1202">
        <v>19510930</v>
      </c>
      <c r="D1202">
        <v>5</v>
      </c>
      <c r="E1202">
        <v>439</v>
      </c>
      <c r="F1202">
        <v>1510</v>
      </c>
      <c r="G1202">
        <v>2073</v>
      </c>
      <c r="H1202">
        <v>1063</v>
      </c>
      <c r="I1202">
        <v>286</v>
      </c>
      <c r="J1202">
        <v>290</v>
      </c>
      <c r="K1202">
        <v>-999</v>
      </c>
      <c r="L1202">
        <v>31</v>
      </c>
      <c r="M1202">
        <v>19310</v>
      </c>
      <c r="N1202">
        <v>5</v>
      </c>
      <c r="O1202">
        <v>461</v>
      </c>
      <c r="P1202">
        <v>154</v>
      </c>
      <c r="Q1202" s="2" t="s">
        <v>18</v>
      </c>
    </row>
    <row r="1203" spans="1:17">
      <c r="A1203">
        <v>691</v>
      </c>
      <c r="B1203">
        <v>19511001</v>
      </c>
      <c r="C1203">
        <v>19511031</v>
      </c>
      <c r="D1203">
        <v>5</v>
      </c>
      <c r="E1203">
        <v>223</v>
      </c>
      <c r="F1203">
        <v>804</v>
      </c>
      <c r="G1203">
        <v>1440</v>
      </c>
      <c r="H1203">
        <v>248</v>
      </c>
      <c r="I1203">
        <v>258</v>
      </c>
      <c r="J1203">
        <v>189</v>
      </c>
      <c r="K1203">
        <v>-999</v>
      </c>
      <c r="L1203">
        <v>-35</v>
      </c>
      <c r="M1203">
        <v>24520</v>
      </c>
      <c r="N1203">
        <v>5</v>
      </c>
      <c r="O1203">
        <v>193</v>
      </c>
      <c r="P1203">
        <v>171</v>
      </c>
      <c r="Q1203" s="2" t="s">
        <v>18</v>
      </c>
    </row>
    <row r="1204" spans="1:17">
      <c r="A1204">
        <v>691</v>
      </c>
      <c r="B1204">
        <v>19511101</v>
      </c>
      <c r="C1204">
        <v>19511130</v>
      </c>
      <c r="D1204">
        <v>5</v>
      </c>
      <c r="E1204">
        <v>658</v>
      </c>
      <c r="F1204">
        <v>748</v>
      </c>
      <c r="G1204">
        <v>1020</v>
      </c>
      <c r="H1204">
        <v>463</v>
      </c>
      <c r="I1204">
        <v>344</v>
      </c>
      <c r="J1204">
        <v>155</v>
      </c>
      <c r="K1204">
        <v>-999</v>
      </c>
      <c r="L1204">
        <v>0</v>
      </c>
      <c r="M1204">
        <v>3860</v>
      </c>
      <c r="N1204">
        <v>5</v>
      </c>
      <c r="O1204">
        <v>1078</v>
      </c>
      <c r="P1204">
        <v>292</v>
      </c>
      <c r="Q1204" s="2" t="s">
        <v>18</v>
      </c>
    </row>
    <row r="1205" spans="1:17">
      <c r="A1205">
        <v>691</v>
      </c>
      <c r="B1205">
        <v>19511201</v>
      </c>
      <c r="C1205">
        <v>19511231</v>
      </c>
      <c r="D1205">
        <v>5</v>
      </c>
      <c r="E1205">
        <v>578</v>
      </c>
      <c r="F1205">
        <v>431</v>
      </c>
      <c r="G1205">
        <v>673</v>
      </c>
      <c r="H1205">
        <v>172</v>
      </c>
      <c r="I1205">
        <v>367</v>
      </c>
      <c r="J1205">
        <v>107</v>
      </c>
      <c r="K1205">
        <v>-999</v>
      </c>
      <c r="L1205">
        <v>-53</v>
      </c>
      <c r="M1205">
        <v>6610</v>
      </c>
      <c r="N1205">
        <v>5</v>
      </c>
      <c r="O1205">
        <v>628</v>
      </c>
      <c r="P1205">
        <v>150</v>
      </c>
      <c r="Q1205" s="2" t="s">
        <v>18</v>
      </c>
    </row>
    <row r="1206" spans="1:17">
      <c r="A1206">
        <v>691</v>
      </c>
      <c r="B1206">
        <v>19520101</v>
      </c>
      <c r="C1206">
        <v>19520131</v>
      </c>
      <c r="D1206">
        <v>5</v>
      </c>
      <c r="E1206">
        <v>616</v>
      </c>
      <c r="F1206">
        <v>156</v>
      </c>
      <c r="G1206">
        <v>378</v>
      </c>
      <c r="H1206">
        <v>-54</v>
      </c>
      <c r="I1206">
        <v>381</v>
      </c>
      <c r="J1206">
        <v>92</v>
      </c>
      <c r="K1206">
        <v>-999</v>
      </c>
      <c r="L1206">
        <v>-58</v>
      </c>
      <c r="M1206">
        <v>3720</v>
      </c>
      <c r="N1206">
        <v>5</v>
      </c>
      <c r="O1206">
        <v>614</v>
      </c>
      <c r="P1206">
        <v>94</v>
      </c>
      <c r="Q1206" s="2" t="s">
        <v>18</v>
      </c>
    </row>
    <row r="1207" spans="1:17">
      <c r="A1207">
        <v>691</v>
      </c>
      <c r="B1207">
        <v>19520201</v>
      </c>
      <c r="C1207">
        <v>19520229</v>
      </c>
      <c r="D1207">
        <v>5</v>
      </c>
      <c r="E1207">
        <v>608</v>
      </c>
      <c r="F1207">
        <v>194</v>
      </c>
      <c r="G1207">
        <v>449</v>
      </c>
      <c r="H1207">
        <v>-50</v>
      </c>
      <c r="I1207">
        <v>311</v>
      </c>
      <c r="J1207">
        <v>99</v>
      </c>
      <c r="K1207">
        <v>-999</v>
      </c>
      <c r="L1207">
        <v>-103</v>
      </c>
      <c r="M1207">
        <v>5490</v>
      </c>
      <c r="N1207">
        <v>5</v>
      </c>
      <c r="O1207">
        <v>253</v>
      </c>
      <c r="P1207">
        <v>62</v>
      </c>
      <c r="Q1207" s="2" t="s">
        <v>18</v>
      </c>
    </row>
    <row r="1208" spans="1:17">
      <c r="A1208">
        <v>691</v>
      </c>
      <c r="B1208">
        <v>19520301</v>
      </c>
      <c r="C1208">
        <v>19520331</v>
      </c>
      <c r="D1208">
        <v>5</v>
      </c>
      <c r="E1208">
        <v>565</v>
      </c>
      <c r="F1208">
        <v>279</v>
      </c>
      <c r="G1208">
        <v>680</v>
      </c>
      <c r="H1208">
        <v>-62</v>
      </c>
      <c r="I1208">
        <v>295</v>
      </c>
      <c r="J1208">
        <v>164</v>
      </c>
      <c r="K1208">
        <v>-999</v>
      </c>
      <c r="L1208">
        <v>-67</v>
      </c>
      <c r="M1208">
        <v>12290</v>
      </c>
      <c r="N1208">
        <v>5</v>
      </c>
      <c r="O1208">
        <v>793</v>
      </c>
      <c r="P1208">
        <v>210</v>
      </c>
      <c r="Q1208" s="2" t="s">
        <v>18</v>
      </c>
    </row>
    <row r="1209" spans="1:17">
      <c r="A1209">
        <v>691</v>
      </c>
      <c r="B1209">
        <v>19520401</v>
      </c>
      <c r="C1209">
        <v>19520430</v>
      </c>
      <c r="D1209">
        <v>5</v>
      </c>
      <c r="E1209">
        <v>413</v>
      </c>
      <c r="F1209">
        <v>1094</v>
      </c>
      <c r="G1209">
        <v>1683</v>
      </c>
      <c r="H1209">
        <v>491</v>
      </c>
      <c r="I1209">
        <v>228</v>
      </c>
      <c r="J1209">
        <v>255</v>
      </c>
      <c r="K1209">
        <v>-999</v>
      </c>
      <c r="L1209">
        <v>-57</v>
      </c>
      <c r="M1209">
        <v>21750</v>
      </c>
      <c r="N1209">
        <v>5</v>
      </c>
      <c r="O1209">
        <v>222</v>
      </c>
      <c r="P1209">
        <v>111</v>
      </c>
      <c r="Q1209" s="2" t="s">
        <v>18</v>
      </c>
    </row>
    <row r="1210" spans="1:17">
      <c r="A1210">
        <v>691</v>
      </c>
      <c r="B1210">
        <v>19520501</v>
      </c>
      <c r="C1210">
        <v>19520531</v>
      </c>
      <c r="D1210">
        <v>5</v>
      </c>
      <c r="E1210">
        <v>486</v>
      </c>
      <c r="F1210">
        <v>1275</v>
      </c>
      <c r="G1210">
        <v>1790</v>
      </c>
      <c r="H1210">
        <v>728</v>
      </c>
      <c r="I1210">
        <v>263</v>
      </c>
      <c r="J1210">
        <v>237</v>
      </c>
      <c r="K1210">
        <v>-999</v>
      </c>
      <c r="L1210">
        <v>17</v>
      </c>
      <c r="M1210">
        <v>26120</v>
      </c>
      <c r="N1210">
        <v>5</v>
      </c>
      <c r="O1210">
        <v>527</v>
      </c>
      <c r="P1210">
        <v>116</v>
      </c>
      <c r="Q1210" s="2" t="s">
        <v>18</v>
      </c>
    </row>
    <row r="1211" spans="1:17">
      <c r="A1211">
        <v>691</v>
      </c>
      <c r="B1211">
        <v>19520601</v>
      </c>
      <c r="C1211">
        <v>19520630</v>
      </c>
      <c r="D1211">
        <v>5</v>
      </c>
      <c r="E1211">
        <v>542</v>
      </c>
      <c r="F1211">
        <v>1498</v>
      </c>
      <c r="G1211">
        <v>1981</v>
      </c>
      <c r="H1211">
        <v>949</v>
      </c>
      <c r="I1211">
        <v>274</v>
      </c>
      <c r="J1211">
        <v>293</v>
      </c>
      <c r="K1211">
        <v>-999</v>
      </c>
      <c r="L1211">
        <v>44</v>
      </c>
      <c r="M1211">
        <v>21420</v>
      </c>
      <c r="N1211">
        <v>5</v>
      </c>
      <c r="O1211">
        <v>694</v>
      </c>
      <c r="P1211">
        <v>116</v>
      </c>
      <c r="Q1211" s="2" t="s">
        <v>18</v>
      </c>
    </row>
    <row r="1212" spans="1:17">
      <c r="A1212">
        <v>691</v>
      </c>
      <c r="B1212">
        <v>19520701</v>
      </c>
      <c r="C1212">
        <v>19520731</v>
      </c>
      <c r="D1212">
        <v>5</v>
      </c>
      <c r="E1212">
        <v>542</v>
      </c>
      <c r="F1212">
        <v>1740</v>
      </c>
      <c r="G1212">
        <v>2262</v>
      </c>
      <c r="H1212">
        <v>1250</v>
      </c>
      <c r="I1212">
        <v>303</v>
      </c>
      <c r="J1212">
        <v>336</v>
      </c>
      <c r="K1212">
        <v>-999</v>
      </c>
      <c r="L1212">
        <v>72</v>
      </c>
      <c r="M1212">
        <v>21080</v>
      </c>
      <c r="N1212">
        <v>5</v>
      </c>
      <c r="O1212">
        <v>512</v>
      </c>
      <c r="P1212">
        <v>108</v>
      </c>
      <c r="Q1212" s="2" t="s">
        <v>18</v>
      </c>
    </row>
    <row r="1213" spans="1:17">
      <c r="A1213">
        <v>691</v>
      </c>
      <c r="B1213">
        <v>19520801</v>
      </c>
      <c r="C1213">
        <v>19520831</v>
      </c>
      <c r="D1213">
        <v>5</v>
      </c>
      <c r="E1213">
        <v>519</v>
      </c>
      <c r="F1213">
        <v>1742</v>
      </c>
      <c r="G1213">
        <v>2241</v>
      </c>
      <c r="H1213">
        <v>1285</v>
      </c>
      <c r="I1213">
        <v>272</v>
      </c>
      <c r="J1213">
        <v>310</v>
      </c>
      <c r="K1213">
        <v>-999</v>
      </c>
      <c r="L1213">
        <v>79</v>
      </c>
      <c r="M1213">
        <v>20580</v>
      </c>
      <c r="N1213">
        <v>5</v>
      </c>
      <c r="O1213">
        <v>1154</v>
      </c>
      <c r="P1213">
        <v>205</v>
      </c>
      <c r="Q1213" s="2" t="s">
        <v>18</v>
      </c>
    </row>
    <row r="1214" spans="1:17">
      <c r="A1214">
        <v>691</v>
      </c>
      <c r="B1214">
        <v>19520901</v>
      </c>
      <c r="C1214">
        <v>19520930</v>
      </c>
      <c r="D1214">
        <v>5</v>
      </c>
      <c r="E1214">
        <v>499</v>
      </c>
      <c r="F1214">
        <v>1104</v>
      </c>
      <c r="G1214">
        <v>1562</v>
      </c>
      <c r="H1214">
        <v>723</v>
      </c>
      <c r="I1214">
        <v>284</v>
      </c>
      <c r="J1214">
        <v>227</v>
      </c>
      <c r="K1214">
        <v>-999</v>
      </c>
      <c r="L1214">
        <v>25</v>
      </c>
      <c r="M1214">
        <v>15100</v>
      </c>
      <c r="N1214">
        <v>5</v>
      </c>
      <c r="O1214">
        <v>595</v>
      </c>
      <c r="P1214">
        <v>135</v>
      </c>
      <c r="Q1214" s="2" t="s">
        <v>18</v>
      </c>
    </row>
    <row r="1215" spans="1:17">
      <c r="A1215">
        <v>691</v>
      </c>
      <c r="B1215">
        <v>19521001</v>
      </c>
      <c r="C1215">
        <v>19521031</v>
      </c>
      <c r="D1215">
        <v>5</v>
      </c>
      <c r="E1215">
        <v>575</v>
      </c>
      <c r="F1215">
        <v>752</v>
      </c>
      <c r="G1215">
        <v>1090</v>
      </c>
      <c r="H1215">
        <v>485</v>
      </c>
      <c r="I1215">
        <v>305</v>
      </c>
      <c r="J1215">
        <v>154</v>
      </c>
      <c r="K1215">
        <v>-999</v>
      </c>
      <c r="L1215">
        <v>-42</v>
      </c>
      <c r="M1215">
        <v>9510</v>
      </c>
      <c r="N1215">
        <v>5</v>
      </c>
      <c r="O1215">
        <v>854</v>
      </c>
      <c r="P1215">
        <v>166</v>
      </c>
      <c r="Q1215" s="2" t="s">
        <v>18</v>
      </c>
    </row>
    <row r="1216" spans="1:17">
      <c r="A1216">
        <v>691</v>
      </c>
      <c r="B1216">
        <v>19521101</v>
      </c>
      <c r="C1216">
        <v>19521130</v>
      </c>
      <c r="D1216">
        <v>5</v>
      </c>
      <c r="E1216">
        <v>650</v>
      </c>
      <c r="F1216">
        <v>206</v>
      </c>
      <c r="G1216">
        <v>434</v>
      </c>
      <c r="H1216">
        <v>6</v>
      </c>
      <c r="I1216">
        <v>297</v>
      </c>
      <c r="J1216">
        <v>103</v>
      </c>
      <c r="K1216">
        <v>-999</v>
      </c>
      <c r="L1216">
        <v>-69</v>
      </c>
      <c r="M1216">
        <v>3980</v>
      </c>
      <c r="N1216">
        <v>5</v>
      </c>
      <c r="O1216">
        <v>732</v>
      </c>
      <c r="P1216">
        <v>96</v>
      </c>
      <c r="Q1216" s="2" t="s">
        <v>18</v>
      </c>
    </row>
    <row r="1217" spans="1:17">
      <c r="A1217">
        <v>691</v>
      </c>
      <c r="B1217">
        <v>19521201</v>
      </c>
      <c r="C1217">
        <v>19521231</v>
      </c>
      <c r="D1217">
        <v>5</v>
      </c>
      <c r="E1217">
        <v>631</v>
      </c>
      <c r="F1217">
        <v>78</v>
      </c>
      <c r="G1217">
        <v>276</v>
      </c>
      <c r="H1217">
        <v>-153</v>
      </c>
      <c r="I1217">
        <v>280</v>
      </c>
      <c r="J1217">
        <v>90</v>
      </c>
      <c r="K1217">
        <v>-999</v>
      </c>
      <c r="L1217">
        <v>-97</v>
      </c>
      <c r="M1217">
        <v>3680</v>
      </c>
      <c r="N1217">
        <v>5</v>
      </c>
      <c r="O1217">
        <v>603</v>
      </c>
      <c r="P1217">
        <v>104</v>
      </c>
      <c r="Q1217" s="2" t="s">
        <v>18</v>
      </c>
    </row>
    <row r="1218" spans="1:17">
      <c r="A1218">
        <v>691</v>
      </c>
      <c r="B1218">
        <v>19530101</v>
      </c>
      <c r="C1218">
        <v>19530131</v>
      </c>
      <c r="D1218">
        <v>5</v>
      </c>
      <c r="E1218">
        <v>711</v>
      </c>
      <c r="F1218">
        <v>130</v>
      </c>
      <c r="G1218">
        <v>286</v>
      </c>
      <c r="H1218">
        <v>-66</v>
      </c>
      <c r="I1218">
        <v>311</v>
      </c>
      <c r="J1218">
        <v>102</v>
      </c>
      <c r="K1218">
        <v>-999</v>
      </c>
      <c r="L1218">
        <v>-51</v>
      </c>
      <c r="M1218">
        <v>1990</v>
      </c>
      <c r="N1218">
        <v>5</v>
      </c>
      <c r="O1218">
        <v>310</v>
      </c>
      <c r="P1218">
        <v>87</v>
      </c>
      <c r="Q1218" s="2" t="s">
        <v>18</v>
      </c>
    </row>
    <row r="1219" spans="1:17">
      <c r="A1219">
        <v>691</v>
      </c>
      <c r="B1219">
        <v>19530201</v>
      </c>
      <c r="C1219">
        <v>19530228</v>
      </c>
      <c r="D1219">
        <v>5</v>
      </c>
      <c r="E1219">
        <v>618</v>
      </c>
      <c r="F1219">
        <v>85</v>
      </c>
      <c r="G1219">
        <v>392</v>
      </c>
      <c r="H1219">
        <v>-235</v>
      </c>
      <c r="I1219">
        <v>307</v>
      </c>
      <c r="J1219">
        <v>152</v>
      </c>
      <c r="K1219">
        <v>-999</v>
      </c>
      <c r="L1219">
        <v>-195</v>
      </c>
      <c r="M1219">
        <v>5710</v>
      </c>
      <c r="N1219">
        <v>5</v>
      </c>
      <c r="O1219">
        <v>355</v>
      </c>
      <c r="P1219">
        <v>96</v>
      </c>
      <c r="Q1219" s="2" t="s">
        <v>18</v>
      </c>
    </row>
    <row r="1220" spans="1:17">
      <c r="A1220">
        <v>691</v>
      </c>
      <c r="B1220">
        <v>19530301</v>
      </c>
      <c r="C1220">
        <v>19530331</v>
      </c>
      <c r="D1220">
        <v>5</v>
      </c>
      <c r="E1220">
        <v>473</v>
      </c>
      <c r="F1220">
        <v>495</v>
      </c>
      <c r="G1220">
        <v>1058</v>
      </c>
      <c r="H1220">
        <v>69</v>
      </c>
      <c r="I1220">
        <v>265</v>
      </c>
      <c r="J1220">
        <v>197</v>
      </c>
      <c r="K1220">
        <v>-999</v>
      </c>
      <c r="L1220">
        <v>-38</v>
      </c>
      <c r="M1220">
        <v>16990</v>
      </c>
      <c r="N1220">
        <v>5</v>
      </c>
      <c r="O1220">
        <v>257</v>
      </c>
      <c r="P1220">
        <v>76</v>
      </c>
      <c r="Q1220" s="2" t="s">
        <v>18</v>
      </c>
    </row>
    <row r="1221" spans="1:17">
      <c r="A1221">
        <v>691</v>
      </c>
      <c r="B1221">
        <v>19530401</v>
      </c>
      <c r="C1221">
        <v>19530430</v>
      </c>
      <c r="D1221">
        <v>5</v>
      </c>
      <c r="E1221">
        <v>451</v>
      </c>
      <c r="F1221">
        <v>919</v>
      </c>
      <c r="G1221">
        <v>1498</v>
      </c>
      <c r="H1221">
        <v>409</v>
      </c>
      <c r="I1221">
        <v>299</v>
      </c>
      <c r="J1221">
        <v>226</v>
      </c>
      <c r="K1221">
        <v>-999</v>
      </c>
      <c r="L1221">
        <v>-11</v>
      </c>
      <c r="M1221">
        <v>23330</v>
      </c>
      <c r="N1221">
        <v>5</v>
      </c>
      <c r="O1221">
        <v>407</v>
      </c>
      <c r="P1221">
        <v>167</v>
      </c>
      <c r="Q1221" s="2" t="s">
        <v>18</v>
      </c>
    </row>
    <row r="1222" spans="1:17">
      <c r="A1222">
        <v>691</v>
      </c>
      <c r="B1222">
        <v>19530501</v>
      </c>
      <c r="C1222">
        <v>19530531</v>
      </c>
      <c r="D1222">
        <v>5</v>
      </c>
      <c r="E1222">
        <v>545</v>
      </c>
      <c r="F1222">
        <v>1353</v>
      </c>
      <c r="G1222">
        <v>1889</v>
      </c>
      <c r="H1222">
        <v>838</v>
      </c>
      <c r="I1222">
        <v>287</v>
      </c>
      <c r="J1222">
        <v>286</v>
      </c>
      <c r="K1222">
        <v>-999</v>
      </c>
      <c r="L1222">
        <v>10</v>
      </c>
      <c r="M1222">
        <v>23810</v>
      </c>
      <c r="N1222">
        <v>5</v>
      </c>
      <c r="O1222">
        <v>837</v>
      </c>
      <c r="P1222">
        <v>148</v>
      </c>
      <c r="Q1222" s="2" t="s">
        <v>18</v>
      </c>
    </row>
    <row r="1223" spans="1:17">
      <c r="A1223">
        <v>691</v>
      </c>
      <c r="B1223">
        <v>19530601</v>
      </c>
      <c r="C1223">
        <v>19530630</v>
      </c>
      <c r="D1223">
        <v>5</v>
      </c>
      <c r="E1223">
        <v>521</v>
      </c>
      <c r="F1223">
        <v>1721</v>
      </c>
      <c r="G1223">
        <v>2233</v>
      </c>
      <c r="H1223">
        <v>1270</v>
      </c>
      <c r="I1223">
        <v>228</v>
      </c>
      <c r="J1223">
        <v>290</v>
      </c>
      <c r="K1223">
        <v>-999</v>
      </c>
      <c r="L1223">
        <v>53</v>
      </c>
      <c r="M1223">
        <v>24040</v>
      </c>
      <c r="N1223">
        <v>5</v>
      </c>
      <c r="O1223">
        <v>780</v>
      </c>
      <c r="P1223">
        <v>309</v>
      </c>
      <c r="Q1223" s="2" t="s">
        <v>18</v>
      </c>
    </row>
    <row r="1224" spans="1:17">
      <c r="A1224">
        <v>691</v>
      </c>
      <c r="B1224">
        <v>19530701</v>
      </c>
      <c r="C1224">
        <v>19530731</v>
      </c>
      <c r="D1224">
        <v>5</v>
      </c>
      <c r="E1224">
        <v>506</v>
      </c>
      <c r="F1224">
        <v>1743</v>
      </c>
      <c r="G1224">
        <v>2269</v>
      </c>
      <c r="H1224">
        <v>1299</v>
      </c>
      <c r="I1224">
        <v>311</v>
      </c>
      <c r="J1224">
        <v>309</v>
      </c>
      <c r="K1224">
        <v>-999</v>
      </c>
      <c r="L1224">
        <v>84</v>
      </c>
      <c r="M1224">
        <v>25930</v>
      </c>
      <c r="N1224">
        <v>5</v>
      </c>
      <c r="O1224">
        <v>967</v>
      </c>
      <c r="P1224">
        <v>251</v>
      </c>
      <c r="Q1224" s="2" t="s">
        <v>18</v>
      </c>
    </row>
    <row r="1225" spans="1:17">
      <c r="A1225">
        <v>691</v>
      </c>
      <c r="B1225">
        <v>19530801</v>
      </c>
      <c r="C1225">
        <v>19530831</v>
      </c>
      <c r="D1225">
        <v>5</v>
      </c>
      <c r="E1225">
        <v>463</v>
      </c>
      <c r="F1225">
        <v>1671</v>
      </c>
      <c r="G1225">
        <v>2157</v>
      </c>
      <c r="H1225">
        <v>1209</v>
      </c>
      <c r="I1225">
        <v>305</v>
      </c>
      <c r="J1225">
        <v>320</v>
      </c>
      <c r="K1225">
        <v>-999</v>
      </c>
      <c r="L1225">
        <v>74</v>
      </c>
      <c r="M1225">
        <v>22780</v>
      </c>
      <c r="N1225">
        <v>5</v>
      </c>
      <c r="O1225">
        <v>1024</v>
      </c>
      <c r="P1225">
        <v>171</v>
      </c>
      <c r="Q1225" s="2" t="s">
        <v>18</v>
      </c>
    </row>
    <row r="1226" spans="1:17">
      <c r="A1226">
        <v>691</v>
      </c>
      <c r="B1226">
        <v>19530901</v>
      </c>
      <c r="C1226">
        <v>19530930</v>
      </c>
      <c r="D1226">
        <v>5</v>
      </c>
      <c r="E1226">
        <v>407</v>
      </c>
      <c r="F1226">
        <v>1339</v>
      </c>
      <c r="G1226">
        <v>1877</v>
      </c>
      <c r="H1226">
        <v>891</v>
      </c>
      <c r="I1226">
        <v>299</v>
      </c>
      <c r="J1226">
        <v>280</v>
      </c>
      <c r="K1226">
        <v>-999</v>
      </c>
      <c r="L1226">
        <v>47</v>
      </c>
      <c r="M1226">
        <v>18900</v>
      </c>
      <c r="N1226">
        <v>5</v>
      </c>
      <c r="O1226">
        <v>709</v>
      </c>
      <c r="P1226">
        <v>104</v>
      </c>
      <c r="Q1226" s="2" t="s">
        <v>18</v>
      </c>
    </row>
    <row r="1227" spans="1:17">
      <c r="A1227">
        <v>691</v>
      </c>
      <c r="B1227">
        <v>19531001</v>
      </c>
      <c r="C1227">
        <v>19531031</v>
      </c>
      <c r="D1227">
        <v>5</v>
      </c>
      <c r="E1227">
        <v>580</v>
      </c>
      <c r="F1227">
        <v>1100</v>
      </c>
      <c r="G1227">
        <v>1500</v>
      </c>
      <c r="H1227">
        <v>783</v>
      </c>
      <c r="I1227">
        <v>196</v>
      </c>
      <c r="J1227">
        <v>212</v>
      </c>
      <c r="K1227">
        <v>-999</v>
      </c>
      <c r="L1227">
        <v>20</v>
      </c>
      <c r="M1227">
        <v>9290</v>
      </c>
      <c r="N1227">
        <v>5</v>
      </c>
      <c r="O1227">
        <v>203</v>
      </c>
      <c r="P1227">
        <v>52</v>
      </c>
      <c r="Q1227" s="2" t="s">
        <v>18</v>
      </c>
    </row>
    <row r="1228" spans="1:17">
      <c r="A1228">
        <v>691</v>
      </c>
      <c r="B1228">
        <v>19531101</v>
      </c>
      <c r="C1228">
        <v>19531130</v>
      </c>
      <c r="D1228">
        <v>5</v>
      </c>
      <c r="E1228">
        <v>573</v>
      </c>
      <c r="F1228">
        <v>685</v>
      </c>
      <c r="G1228">
        <v>959</v>
      </c>
      <c r="H1228">
        <v>383</v>
      </c>
      <c r="I1228">
        <v>354</v>
      </c>
      <c r="J1228">
        <v>129</v>
      </c>
      <c r="K1228">
        <v>-999</v>
      </c>
      <c r="L1228">
        <v>-44</v>
      </c>
      <c r="M1228">
        <v>5790</v>
      </c>
      <c r="N1228">
        <v>5</v>
      </c>
      <c r="O1228">
        <v>416</v>
      </c>
      <c r="P1228">
        <v>205</v>
      </c>
      <c r="Q1228" s="2" t="s">
        <v>18</v>
      </c>
    </row>
    <row r="1229" spans="1:17">
      <c r="A1229">
        <v>691</v>
      </c>
      <c r="B1229">
        <v>19531201</v>
      </c>
      <c r="C1229">
        <v>19531231</v>
      </c>
      <c r="D1229">
        <v>5</v>
      </c>
      <c r="E1229">
        <v>604</v>
      </c>
      <c r="F1229">
        <v>399</v>
      </c>
      <c r="G1229">
        <v>625</v>
      </c>
      <c r="H1229">
        <v>185</v>
      </c>
      <c r="I1229">
        <v>251</v>
      </c>
      <c r="J1229">
        <v>154</v>
      </c>
      <c r="K1229">
        <v>-999</v>
      </c>
      <c r="L1229">
        <v>-42</v>
      </c>
      <c r="M1229">
        <v>4230</v>
      </c>
      <c r="N1229">
        <v>5</v>
      </c>
      <c r="O1229">
        <v>398</v>
      </c>
      <c r="P1229">
        <v>60</v>
      </c>
      <c r="Q1229" s="2" t="s">
        <v>18</v>
      </c>
    </row>
    <row r="1230" spans="1:17">
      <c r="A1230">
        <v>691</v>
      </c>
      <c r="B1230">
        <v>19540101</v>
      </c>
      <c r="C1230">
        <v>19540131</v>
      </c>
      <c r="D1230">
        <v>5</v>
      </c>
      <c r="E1230">
        <v>494</v>
      </c>
      <c r="F1230">
        <v>-106</v>
      </c>
      <c r="G1230">
        <v>151</v>
      </c>
      <c r="H1230">
        <v>-363</v>
      </c>
      <c r="I1230">
        <v>366</v>
      </c>
      <c r="J1230">
        <v>120</v>
      </c>
      <c r="K1230">
        <v>-999</v>
      </c>
      <c r="L1230">
        <v>-125</v>
      </c>
      <c r="M1230">
        <v>9480</v>
      </c>
      <c r="N1230">
        <v>5</v>
      </c>
      <c r="O1230">
        <v>465</v>
      </c>
      <c r="P1230">
        <v>88</v>
      </c>
      <c r="Q1230" s="2" t="s">
        <v>18</v>
      </c>
    </row>
    <row r="1231" spans="1:17">
      <c r="A1231">
        <v>691</v>
      </c>
      <c r="B1231">
        <v>19540201</v>
      </c>
      <c r="C1231">
        <v>19540228</v>
      </c>
      <c r="D1231">
        <v>5</v>
      </c>
      <c r="E1231">
        <v>507</v>
      </c>
      <c r="F1231">
        <v>-308</v>
      </c>
      <c r="G1231">
        <v>-10</v>
      </c>
      <c r="H1231">
        <v>-617</v>
      </c>
      <c r="I1231">
        <v>320</v>
      </c>
      <c r="J1231">
        <v>62</v>
      </c>
      <c r="K1231">
        <v>-999</v>
      </c>
      <c r="L1231">
        <v>-151</v>
      </c>
      <c r="M1231">
        <v>7990</v>
      </c>
      <c r="N1231">
        <v>5</v>
      </c>
      <c r="O1231">
        <v>248</v>
      </c>
      <c r="P1231">
        <v>62</v>
      </c>
      <c r="Q1231" s="2" t="s">
        <v>18</v>
      </c>
    </row>
    <row r="1232" spans="1:17">
      <c r="A1232">
        <v>691</v>
      </c>
      <c r="B1232">
        <v>19540301</v>
      </c>
      <c r="C1232">
        <v>19540331</v>
      </c>
      <c r="D1232">
        <v>5</v>
      </c>
      <c r="E1232">
        <v>595</v>
      </c>
      <c r="F1232">
        <v>419</v>
      </c>
      <c r="G1232">
        <v>807</v>
      </c>
      <c r="H1232">
        <v>107</v>
      </c>
      <c r="I1232">
        <v>314</v>
      </c>
      <c r="J1232">
        <v>184</v>
      </c>
      <c r="K1232">
        <v>-999</v>
      </c>
      <c r="L1232">
        <v>-28</v>
      </c>
      <c r="M1232">
        <v>5940</v>
      </c>
      <c r="N1232">
        <v>5</v>
      </c>
      <c r="O1232">
        <v>440</v>
      </c>
      <c r="P1232">
        <v>94</v>
      </c>
      <c r="Q1232" s="2" t="s">
        <v>18</v>
      </c>
    </row>
    <row r="1233" spans="1:17">
      <c r="A1233">
        <v>691</v>
      </c>
      <c r="B1233">
        <v>19540401</v>
      </c>
      <c r="C1233">
        <v>19540430</v>
      </c>
      <c r="D1233">
        <v>5</v>
      </c>
      <c r="E1233">
        <v>428</v>
      </c>
      <c r="F1233">
        <v>660</v>
      </c>
      <c r="G1233">
        <v>1136</v>
      </c>
      <c r="H1233">
        <v>164</v>
      </c>
      <c r="I1233">
        <v>306</v>
      </c>
      <c r="J1233">
        <v>166</v>
      </c>
      <c r="K1233">
        <v>-999</v>
      </c>
      <c r="L1233">
        <v>-21</v>
      </c>
      <c r="M1233">
        <v>21410</v>
      </c>
      <c r="N1233">
        <v>5</v>
      </c>
      <c r="O1233">
        <v>266</v>
      </c>
      <c r="P1233">
        <v>79</v>
      </c>
      <c r="Q1233" s="2" t="s">
        <v>18</v>
      </c>
    </row>
    <row r="1234" spans="1:17">
      <c r="A1234">
        <v>691</v>
      </c>
      <c r="B1234">
        <v>19540501</v>
      </c>
      <c r="C1234">
        <v>19540531</v>
      </c>
      <c r="D1234">
        <v>5</v>
      </c>
      <c r="E1234">
        <v>393</v>
      </c>
      <c r="F1234">
        <v>1306</v>
      </c>
      <c r="G1234">
        <v>1860</v>
      </c>
      <c r="H1234">
        <v>731</v>
      </c>
      <c r="I1234">
        <v>298</v>
      </c>
      <c r="J1234">
        <v>268</v>
      </c>
      <c r="K1234">
        <v>-999</v>
      </c>
      <c r="L1234">
        <v>1</v>
      </c>
      <c r="M1234">
        <v>27420</v>
      </c>
      <c r="N1234">
        <v>5</v>
      </c>
      <c r="O1234">
        <v>408</v>
      </c>
      <c r="P1234">
        <v>167</v>
      </c>
      <c r="Q1234" s="2" t="s">
        <v>18</v>
      </c>
    </row>
    <row r="1235" spans="1:17">
      <c r="A1235">
        <v>691</v>
      </c>
      <c r="B1235">
        <v>19540601</v>
      </c>
      <c r="C1235">
        <v>19540630</v>
      </c>
      <c r="D1235">
        <v>5</v>
      </c>
      <c r="E1235">
        <v>490</v>
      </c>
      <c r="F1235">
        <v>1619</v>
      </c>
      <c r="G1235">
        <v>2118</v>
      </c>
      <c r="H1235">
        <v>1095</v>
      </c>
      <c r="I1235">
        <v>287</v>
      </c>
      <c r="J1235">
        <v>303</v>
      </c>
      <c r="K1235">
        <v>-999</v>
      </c>
      <c r="L1235">
        <v>57</v>
      </c>
      <c r="M1235">
        <v>21490</v>
      </c>
      <c r="N1235">
        <v>5</v>
      </c>
      <c r="O1235">
        <v>521</v>
      </c>
      <c r="P1235">
        <v>104</v>
      </c>
      <c r="Q1235" s="2" t="s">
        <v>18</v>
      </c>
    </row>
    <row r="1236" spans="1:17">
      <c r="A1236">
        <v>691</v>
      </c>
      <c r="B1236">
        <v>19540701</v>
      </c>
      <c r="C1236">
        <v>19540731</v>
      </c>
      <c r="D1236">
        <v>5</v>
      </c>
      <c r="E1236">
        <v>599</v>
      </c>
      <c r="F1236">
        <v>1470</v>
      </c>
      <c r="G1236">
        <v>1862</v>
      </c>
      <c r="H1236">
        <v>1089</v>
      </c>
      <c r="I1236">
        <v>346</v>
      </c>
      <c r="J1236">
        <v>221</v>
      </c>
      <c r="K1236">
        <v>-999</v>
      </c>
      <c r="L1236">
        <v>56</v>
      </c>
      <c r="M1236">
        <v>16280</v>
      </c>
      <c r="N1236">
        <v>5</v>
      </c>
      <c r="O1236">
        <v>1265</v>
      </c>
      <c r="P1236">
        <v>306</v>
      </c>
      <c r="Q1236" s="2" t="s">
        <v>18</v>
      </c>
    </row>
    <row r="1237" spans="1:17">
      <c r="A1237">
        <v>691</v>
      </c>
      <c r="B1237">
        <v>19540801</v>
      </c>
      <c r="C1237">
        <v>19540831</v>
      </c>
      <c r="D1237">
        <v>5</v>
      </c>
      <c r="E1237">
        <v>588</v>
      </c>
      <c r="F1237">
        <v>1612</v>
      </c>
      <c r="G1237">
        <v>2061</v>
      </c>
      <c r="H1237">
        <v>1225</v>
      </c>
      <c r="I1237">
        <v>274</v>
      </c>
      <c r="J1237">
        <v>291</v>
      </c>
      <c r="K1237">
        <v>-999</v>
      </c>
      <c r="L1237">
        <v>89</v>
      </c>
      <c r="M1237">
        <v>16620</v>
      </c>
      <c r="N1237">
        <v>5</v>
      </c>
      <c r="O1237">
        <v>1141</v>
      </c>
      <c r="P1237">
        <v>183</v>
      </c>
      <c r="Q1237" s="2" t="s">
        <v>18</v>
      </c>
    </row>
    <row r="1238" spans="1:17">
      <c r="A1238">
        <v>691</v>
      </c>
      <c r="B1238">
        <v>19540901</v>
      </c>
      <c r="C1238">
        <v>19540930</v>
      </c>
      <c r="D1238">
        <v>5</v>
      </c>
      <c r="E1238">
        <v>500</v>
      </c>
      <c r="F1238">
        <v>1374</v>
      </c>
      <c r="G1238">
        <v>1809</v>
      </c>
      <c r="H1238">
        <v>1032</v>
      </c>
      <c r="I1238">
        <v>331</v>
      </c>
      <c r="J1238">
        <v>273</v>
      </c>
      <c r="K1238">
        <v>-999</v>
      </c>
      <c r="L1238">
        <v>18</v>
      </c>
      <c r="M1238">
        <v>14690</v>
      </c>
      <c r="N1238">
        <v>5</v>
      </c>
      <c r="O1238">
        <v>725</v>
      </c>
      <c r="P1238">
        <v>178</v>
      </c>
      <c r="Q1238" s="2" t="s">
        <v>18</v>
      </c>
    </row>
    <row r="1239" spans="1:17">
      <c r="A1239">
        <v>691</v>
      </c>
      <c r="B1239">
        <v>19541001</v>
      </c>
      <c r="C1239">
        <v>19541031</v>
      </c>
      <c r="D1239">
        <v>5</v>
      </c>
      <c r="E1239">
        <v>623</v>
      </c>
      <c r="F1239">
        <v>1105</v>
      </c>
      <c r="G1239">
        <v>1414</v>
      </c>
      <c r="H1239">
        <v>820</v>
      </c>
      <c r="I1239">
        <v>334</v>
      </c>
      <c r="J1239">
        <v>192</v>
      </c>
      <c r="K1239">
        <v>-999</v>
      </c>
      <c r="L1239">
        <v>8</v>
      </c>
      <c r="M1239">
        <v>6190</v>
      </c>
      <c r="N1239">
        <v>5</v>
      </c>
      <c r="O1239">
        <v>864</v>
      </c>
      <c r="P1239">
        <v>230</v>
      </c>
      <c r="Q1239" s="2" t="s">
        <v>18</v>
      </c>
    </row>
    <row r="1240" spans="1:17">
      <c r="A1240">
        <v>691</v>
      </c>
      <c r="B1240">
        <v>19541101</v>
      </c>
      <c r="C1240">
        <v>19541130</v>
      </c>
      <c r="D1240">
        <v>5</v>
      </c>
      <c r="E1240">
        <v>537</v>
      </c>
      <c r="F1240">
        <v>496</v>
      </c>
      <c r="G1240">
        <v>800</v>
      </c>
      <c r="H1240">
        <v>202</v>
      </c>
      <c r="I1240">
        <v>316</v>
      </c>
      <c r="J1240">
        <v>138</v>
      </c>
      <c r="K1240">
        <v>-999</v>
      </c>
      <c r="L1240">
        <v>-34</v>
      </c>
      <c r="M1240">
        <v>6680</v>
      </c>
      <c r="N1240">
        <v>5</v>
      </c>
      <c r="O1240">
        <v>715</v>
      </c>
      <c r="P1240">
        <v>300</v>
      </c>
      <c r="Q1240" s="2" t="s">
        <v>18</v>
      </c>
    </row>
    <row r="1241" spans="1:17">
      <c r="A1241">
        <v>691</v>
      </c>
      <c r="B1241">
        <v>19541201</v>
      </c>
      <c r="C1241">
        <v>19541231</v>
      </c>
      <c r="D1241">
        <v>5</v>
      </c>
      <c r="E1241">
        <v>648</v>
      </c>
      <c r="F1241">
        <v>455</v>
      </c>
      <c r="G1241">
        <v>687</v>
      </c>
      <c r="H1241">
        <v>211</v>
      </c>
      <c r="I1241">
        <v>385</v>
      </c>
      <c r="J1241">
        <v>124</v>
      </c>
      <c r="K1241">
        <v>-999</v>
      </c>
      <c r="L1241">
        <v>-12</v>
      </c>
      <c r="M1241">
        <v>2700</v>
      </c>
      <c r="N1241">
        <v>5</v>
      </c>
      <c r="O1241">
        <v>902</v>
      </c>
      <c r="P1241">
        <v>162</v>
      </c>
      <c r="Q1241" s="2" t="s">
        <v>18</v>
      </c>
    </row>
    <row r="1242" spans="1:17">
      <c r="A1242">
        <v>691</v>
      </c>
      <c r="B1242">
        <v>19550101</v>
      </c>
      <c r="C1242">
        <v>19550131</v>
      </c>
      <c r="D1242">
        <v>5</v>
      </c>
      <c r="E1242">
        <v>613</v>
      </c>
      <c r="F1242">
        <v>-76</v>
      </c>
      <c r="G1242">
        <v>114</v>
      </c>
      <c r="H1242">
        <v>-305</v>
      </c>
      <c r="I1242">
        <v>337</v>
      </c>
      <c r="J1242">
        <v>72</v>
      </c>
      <c r="K1242">
        <v>-999</v>
      </c>
      <c r="L1242">
        <v>-78</v>
      </c>
      <c r="M1242">
        <v>4580</v>
      </c>
      <c r="N1242">
        <v>5</v>
      </c>
      <c r="O1242">
        <v>449</v>
      </c>
      <c r="P1242">
        <v>206</v>
      </c>
      <c r="Q1242" s="2" t="s">
        <v>18</v>
      </c>
    </row>
    <row r="1243" spans="1:17">
      <c r="A1243">
        <v>691</v>
      </c>
      <c r="B1243">
        <v>19550201</v>
      </c>
      <c r="C1243">
        <v>19550228</v>
      </c>
      <c r="D1243">
        <v>5</v>
      </c>
      <c r="E1243">
        <v>496</v>
      </c>
      <c r="F1243">
        <v>-116</v>
      </c>
      <c r="G1243">
        <v>208</v>
      </c>
      <c r="H1243">
        <v>-441</v>
      </c>
      <c r="I1243">
        <v>340</v>
      </c>
      <c r="J1243">
        <v>87</v>
      </c>
      <c r="K1243">
        <v>-999</v>
      </c>
      <c r="L1243">
        <v>-132</v>
      </c>
      <c r="M1243">
        <v>11040</v>
      </c>
      <c r="N1243">
        <v>5</v>
      </c>
      <c r="O1243">
        <v>313</v>
      </c>
      <c r="P1243">
        <v>74</v>
      </c>
      <c r="Q1243" s="2" t="s">
        <v>18</v>
      </c>
    </row>
    <row r="1244" spans="1:17">
      <c r="A1244">
        <v>691</v>
      </c>
      <c r="B1244">
        <v>19550301</v>
      </c>
      <c r="C1244">
        <v>19550331</v>
      </c>
      <c r="D1244">
        <v>5</v>
      </c>
      <c r="E1244">
        <v>468</v>
      </c>
      <c r="F1244">
        <v>96</v>
      </c>
      <c r="G1244">
        <v>503</v>
      </c>
      <c r="H1244">
        <v>-274</v>
      </c>
      <c r="I1244">
        <v>325</v>
      </c>
      <c r="J1244">
        <v>161</v>
      </c>
      <c r="K1244">
        <v>-999</v>
      </c>
      <c r="L1244">
        <v>-85</v>
      </c>
      <c r="M1244">
        <v>14250</v>
      </c>
      <c r="N1244">
        <v>5</v>
      </c>
      <c r="O1244">
        <v>390</v>
      </c>
      <c r="P1244">
        <v>74</v>
      </c>
      <c r="Q1244" s="2" t="s">
        <v>18</v>
      </c>
    </row>
    <row r="1245" spans="1:17">
      <c r="A1245">
        <v>691</v>
      </c>
      <c r="B1245">
        <v>19550401</v>
      </c>
      <c r="C1245">
        <v>19550430</v>
      </c>
      <c r="D1245">
        <v>5</v>
      </c>
      <c r="E1245">
        <v>546</v>
      </c>
      <c r="F1245">
        <v>771</v>
      </c>
      <c r="G1245">
        <v>1222</v>
      </c>
      <c r="H1245">
        <v>296</v>
      </c>
      <c r="I1245">
        <v>310</v>
      </c>
      <c r="J1245">
        <v>256</v>
      </c>
      <c r="K1245">
        <v>-999</v>
      </c>
      <c r="L1245">
        <v>-20</v>
      </c>
      <c r="M1245">
        <v>17590</v>
      </c>
      <c r="N1245">
        <v>5</v>
      </c>
      <c r="O1245">
        <v>514</v>
      </c>
      <c r="P1245">
        <v>92</v>
      </c>
      <c r="Q1245" s="2" t="s">
        <v>18</v>
      </c>
    </row>
    <row r="1246" spans="1:17">
      <c r="A1246">
        <v>691</v>
      </c>
      <c r="B1246">
        <v>19550501</v>
      </c>
      <c r="C1246">
        <v>19550531</v>
      </c>
      <c r="D1246">
        <v>5</v>
      </c>
      <c r="E1246">
        <v>538</v>
      </c>
      <c r="F1246">
        <v>1019</v>
      </c>
      <c r="G1246">
        <v>1518</v>
      </c>
      <c r="H1246">
        <v>519</v>
      </c>
      <c r="I1246">
        <v>367</v>
      </c>
      <c r="J1246">
        <v>227</v>
      </c>
      <c r="K1246">
        <v>-999</v>
      </c>
      <c r="L1246">
        <v>3</v>
      </c>
      <c r="M1246">
        <v>20130</v>
      </c>
      <c r="N1246">
        <v>5</v>
      </c>
      <c r="O1246">
        <v>561</v>
      </c>
      <c r="P1246">
        <v>85</v>
      </c>
      <c r="Q1246" s="2" t="s">
        <v>18</v>
      </c>
    </row>
    <row r="1247" spans="1:17">
      <c r="A1247">
        <v>691</v>
      </c>
      <c r="B1247">
        <v>19550601</v>
      </c>
      <c r="C1247">
        <v>19550630</v>
      </c>
      <c r="D1247">
        <v>5</v>
      </c>
      <c r="E1247">
        <v>523</v>
      </c>
      <c r="F1247">
        <v>1446</v>
      </c>
      <c r="G1247">
        <v>1923</v>
      </c>
      <c r="H1247">
        <v>951</v>
      </c>
      <c r="I1247">
        <v>286</v>
      </c>
      <c r="J1247">
        <v>264</v>
      </c>
      <c r="K1247">
        <v>-999</v>
      </c>
      <c r="L1247">
        <v>29</v>
      </c>
      <c r="M1247">
        <v>20260</v>
      </c>
      <c r="N1247">
        <v>5</v>
      </c>
      <c r="O1247">
        <v>745</v>
      </c>
      <c r="P1247">
        <v>250</v>
      </c>
      <c r="Q1247" s="2" t="s">
        <v>18</v>
      </c>
    </row>
    <row r="1248" spans="1:17">
      <c r="A1248">
        <v>691</v>
      </c>
      <c r="B1248">
        <v>19550701</v>
      </c>
      <c r="C1248">
        <v>19550731</v>
      </c>
      <c r="D1248">
        <v>5</v>
      </c>
      <c r="E1248">
        <v>470</v>
      </c>
      <c r="F1248">
        <v>1849</v>
      </c>
      <c r="G1248">
        <v>2329</v>
      </c>
      <c r="H1248">
        <v>1378</v>
      </c>
      <c r="I1248">
        <v>288</v>
      </c>
      <c r="J1248">
        <v>291</v>
      </c>
      <c r="K1248">
        <v>-999</v>
      </c>
      <c r="L1248">
        <v>72</v>
      </c>
      <c r="M1248">
        <v>24850</v>
      </c>
      <c r="N1248">
        <v>5</v>
      </c>
      <c r="O1248">
        <v>758</v>
      </c>
      <c r="P1248">
        <v>280</v>
      </c>
      <c r="Q1248" s="2" t="s">
        <v>18</v>
      </c>
    </row>
    <row r="1249" spans="1:17">
      <c r="A1249">
        <v>691</v>
      </c>
      <c r="B1249">
        <v>19550801</v>
      </c>
      <c r="C1249">
        <v>19550831</v>
      </c>
      <c r="D1249">
        <v>5</v>
      </c>
      <c r="E1249">
        <v>456</v>
      </c>
      <c r="F1249">
        <v>1805</v>
      </c>
      <c r="G1249">
        <v>2347</v>
      </c>
      <c r="H1249">
        <v>1328</v>
      </c>
      <c r="I1249">
        <v>215</v>
      </c>
      <c r="J1249">
        <v>297</v>
      </c>
      <c r="K1249">
        <v>-999</v>
      </c>
      <c r="L1249">
        <v>89</v>
      </c>
      <c r="M1249">
        <v>21660</v>
      </c>
      <c r="N1249">
        <v>5</v>
      </c>
      <c r="O1249">
        <v>842</v>
      </c>
      <c r="P1249">
        <v>373</v>
      </c>
      <c r="Q1249" s="2" t="s">
        <v>18</v>
      </c>
    </row>
    <row r="1250" spans="1:17">
      <c r="A1250">
        <v>691</v>
      </c>
      <c r="B1250">
        <v>19550901</v>
      </c>
      <c r="C1250">
        <v>19550930</v>
      </c>
      <c r="D1250">
        <v>5</v>
      </c>
      <c r="E1250">
        <v>452</v>
      </c>
      <c r="F1250">
        <v>1417</v>
      </c>
      <c r="G1250">
        <v>1940</v>
      </c>
      <c r="H1250">
        <v>999</v>
      </c>
      <c r="I1250">
        <v>262</v>
      </c>
      <c r="J1250">
        <v>240</v>
      </c>
      <c r="K1250">
        <v>-999</v>
      </c>
      <c r="L1250">
        <v>41</v>
      </c>
      <c r="M1250">
        <v>15670</v>
      </c>
      <c r="N1250">
        <v>5</v>
      </c>
      <c r="O1250">
        <v>629</v>
      </c>
      <c r="P1250">
        <v>111</v>
      </c>
      <c r="Q1250" s="2" t="s">
        <v>18</v>
      </c>
    </row>
    <row r="1251" spans="1:17">
      <c r="A1251">
        <v>691</v>
      </c>
      <c r="B1251">
        <v>19551001</v>
      </c>
      <c r="C1251">
        <v>19551031</v>
      </c>
      <c r="D1251">
        <v>5</v>
      </c>
      <c r="E1251">
        <v>521</v>
      </c>
      <c r="F1251">
        <v>896</v>
      </c>
      <c r="G1251">
        <v>1297</v>
      </c>
      <c r="H1251">
        <v>534</v>
      </c>
      <c r="I1251">
        <v>296</v>
      </c>
      <c r="J1251">
        <v>175</v>
      </c>
      <c r="K1251">
        <v>-999</v>
      </c>
      <c r="L1251">
        <v>-25</v>
      </c>
      <c r="M1251">
        <v>9560</v>
      </c>
      <c r="N1251">
        <v>5</v>
      </c>
      <c r="O1251">
        <v>992</v>
      </c>
      <c r="P1251">
        <v>279</v>
      </c>
      <c r="Q1251" s="2" t="s">
        <v>18</v>
      </c>
    </row>
    <row r="1252" spans="1:17">
      <c r="A1252">
        <v>691</v>
      </c>
      <c r="B1252">
        <v>19551101</v>
      </c>
      <c r="C1252">
        <v>19551130</v>
      </c>
      <c r="D1252">
        <v>5</v>
      </c>
      <c r="E1252">
        <v>547</v>
      </c>
      <c r="F1252">
        <v>551</v>
      </c>
      <c r="G1252">
        <v>840</v>
      </c>
      <c r="H1252">
        <v>223</v>
      </c>
      <c r="I1252">
        <v>263</v>
      </c>
      <c r="J1252">
        <v>150</v>
      </c>
      <c r="K1252">
        <v>-999</v>
      </c>
      <c r="L1252">
        <v>-56</v>
      </c>
      <c r="M1252">
        <v>6550</v>
      </c>
      <c r="N1252">
        <v>5</v>
      </c>
      <c r="O1252">
        <v>306</v>
      </c>
      <c r="P1252">
        <v>59</v>
      </c>
      <c r="Q1252" s="2" t="s">
        <v>18</v>
      </c>
    </row>
    <row r="1253" spans="1:17">
      <c r="A1253">
        <v>691</v>
      </c>
      <c r="B1253">
        <v>19551201</v>
      </c>
      <c r="C1253">
        <v>19551231</v>
      </c>
      <c r="D1253">
        <v>5</v>
      </c>
      <c r="E1253">
        <v>602</v>
      </c>
      <c r="F1253">
        <v>384</v>
      </c>
      <c r="G1253">
        <v>617</v>
      </c>
      <c r="H1253">
        <v>82</v>
      </c>
      <c r="I1253">
        <v>382</v>
      </c>
      <c r="J1253">
        <v>131</v>
      </c>
      <c r="K1253">
        <v>-999</v>
      </c>
      <c r="L1253">
        <v>-65</v>
      </c>
      <c r="M1253">
        <v>3750</v>
      </c>
      <c r="N1253">
        <v>5</v>
      </c>
      <c r="O1253">
        <v>987</v>
      </c>
      <c r="P1253">
        <v>215</v>
      </c>
      <c r="Q1253" s="2" t="s">
        <v>18</v>
      </c>
    </row>
    <row r="1254" spans="1:17">
      <c r="A1254">
        <v>691</v>
      </c>
      <c r="B1254">
        <v>19560101</v>
      </c>
      <c r="C1254">
        <v>19560131</v>
      </c>
      <c r="D1254">
        <v>5</v>
      </c>
      <c r="E1254">
        <v>596</v>
      </c>
      <c r="F1254">
        <v>109</v>
      </c>
      <c r="G1254">
        <v>359</v>
      </c>
      <c r="H1254">
        <v>-152</v>
      </c>
      <c r="I1254">
        <v>393</v>
      </c>
      <c r="J1254">
        <v>88</v>
      </c>
      <c r="K1254">
        <v>-999</v>
      </c>
      <c r="L1254">
        <v>-147</v>
      </c>
      <c r="M1254">
        <v>4650</v>
      </c>
      <c r="N1254">
        <v>5</v>
      </c>
      <c r="O1254">
        <v>916</v>
      </c>
      <c r="P1254">
        <v>208</v>
      </c>
      <c r="Q1254" s="2" t="s">
        <v>18</v>
      </c>
    </row>
    <row r="1255" spans="1:17">
      <c r="A1255">
        <v>691</v>
      </c>
      <c r="B1255">
        <v>19560201</v>
      </c>
      <c r="C1255">
        <v>19560229</v>
      </c>
      <c r="D1255">
        <v>5</v>
      </c>
      <c r="E1255">
        <v>469</v>
      </c>
      <c r="F1255">
        <v>-745</v>
      </c>
      <c r="G1255">
        <v>-401</v>
      </c>
      <c r="H1255">
        <v>-1170</v>
      </c>
      <c r="I1255">
        <v>274</v>
      </c>
      <c r="J1255">
        <v>54</v>
      </c>
      <c r="K1255">
        <v>-999</v>
      </c>
      <c r="L1255">
        <v>-211</v>
      </c>
      <c r="M1255">
        <v>8890</v>
      </c>
      <c r="N1255">
        <v>5</v>
      </c>
      <c r="O1255">
        <v>307</v>
      </c>
      <c r="P1255">
        <v>112</v>
      </c>
      <c r="Q1255" s="2" t="s">
        <v>18</v>
      </c>
    </row>
    <row r="1256" spans="1:17">
      <c r="A1256">
        <v>691</v>
      </c>
      <c r="B1256">
        <v>19560301</v>
      </c>
      <c r="C1256">
        <v>19560331</v>
      </c>
      <c r="D1256">
        <v>5</v>
      </c>
      <c r="E1256">
        <v>458</v>
      </c>
      <c r="F1256">
        <v>391</v>
      </c>
      <c r="G1256">
        <v>820</v>
      </c>
      <c r="H1256">
        <v>14</v>
      </c>
      <c r="I1256">
        <v>347</v>
      </c>
      <c r="J1256">
        <v>173</v>
      </c>
      <c r="K1256">
        <v>-999</v>
      </c>
      <c r="L1256">
        <v>-62</v>
      </c>
      <c r="M1256">
        <v>14400</v>
      </c>
      <c r="N1256">
        <v>5</v>
      </c>
      <c r="O1256">
        <v>509</v>
      </c>
      <c r="P1256">
        <v>152</v>
      </c>
      <c r="Q1256" s="2" t="s">
        <v>18</v>
      </c>
    </row>
    <row r="1257" spans="1:17">
      <c r="A1257">
        <v>691</v>
      </c>
      <c r="B1257">
        <v>19560401</v>
      </c>
      <c r="C1257">
        <v>19560430</v>
      </c>
      <c r="D1257">
        <v>5</v>
      </c>
      <c r="E1257">
        <v>587</v>
      </c>
      <c r="F1257">
        <v>525</v>
      </c>
      <c r="G1257">
        <v>950</v>
      </c>
      <c r="H1257">
        <v>133</v>
      </c>
      <c r="I1257">
        <v>319</v>
      </c>
      <c r="J1257">
        <v>193</v>
      </c>
      <c r="K1257">
        <v>-999</v>
      </c>
      <c r="L1257">
        <v>-27</v>
      </c>
      <c r="M1257">
        <v>13370</v>
      </c>
      <c r="N1257">
        <v>5</v>
      </c>
      <c r="O1257">
        <v>405</v>
      </c>
      <c r="P1257">
        <v>117</v>
      </c>
      <c r="Q1257" s="2" t="s">
        <v>18</v>
      </c>
    </row>
    <row r="1258" spans="1:17">
      <c r="A1258">
        <v>691</v>
      </c>
      <c r="B1258">
        <v>19560501</v>
      </c>
      <c r="C1258">
        <v>19560531</v>
      </c>
      <c r="D1258">
        <v>5</v>
      </c>
      <c r="E1258">
        <v>497</v>
      </c>
      <c r="F1258">
        <v>1272</v>
      </c>
      <c r="G1258">
        <v>1834</v>
      </c>
      <c r="H1258">
        <v>648</v>
      </c>
      <c r="I1258">
        <v>275</v>
      </c>
      <c r="J1258">
        <v>272</v>
      </c>
      <c r="K1258">
        <v>-999</v>
      </c>
      <c r="L1258">
        <v>5</v>
      </c>
      <c r="M1258">
        <v>20220</v>
      </c>
      <c r="N1258">
        <v>5</v>
      </c>
      <c r="O1258">
        <v>570</v>
      </c>
      <c r="P1258">
        <v>206</v>
      </c>
      <c r="Q1258" s="2" t="s">
        <v>18</v>
      </c>
    </row>
    <row r="1259" spans="1:17">
      <c r="A1259">
        <v>691</v>
      </c>
      <c r="B1259">
        <v>19560601</v>
      </c>
      <c r="C1259">
        <v>19560630</v>
      </c>
      <c r="D1259">
        <v>5</v>
      </c>
      <c r="E1259">
        <v>641</v>
      </c>
      <c r="F1259">
        <v>1379</v>
      </c>
      <c r="G1259">
        <v>1792</v>
      </c>
      <c r="H1259">
        <v>935</v>
      </c>
      <c r="I1259">
        <v>305</v>
      </c>
      <c r="J1259">
        <v>258</v>
      </c>
      <c r="K1259">
        <v>-999</v>
      </c>
      <c r="L1259">
        <v>34</v>
      </c>
      <c r="M1259">
        <v>12760</v>
      </c>
      <c r="N1259">
        <v>5</v>
      </c>
      <c r="O1259">
        <v>831</v>
      </c>
      <c r="P1259">
        <v>154</v>
      </c>
      <c r="Q1259" s="2" t="s">
        <v>18</v>
      </c>
    </row>
    <row r="1260" spans="1:17">
      <c r="A1260">
        <v>691</v>
      </c>
      <c r="B1260">
        <v>19560701</v>
      </c>
      <c r="C1260">
        <v>19560731</v>
      </c>
      <c r="D1260">
        <v>5</v>
      </c>
      <c r="E1260">
        <v>575</v>
      </c>
      <c r="F1260">
        <v>1704</v>
      </c>
      <c r="G1260">
        <v>2179</v>
      </c>
      <c r="H1260">
        <v>1286</v>
      </c>
      <c r="I1260">
        <v>298</v>
      </c>
      <c r="J1260">
        <v>280</v>
      </c>
      <c r="K1260">
        <v>-999</v>
      </c>
      <c r="L1260">
        <v>92</v>
      </c>
      <c r="M1260">
        <v>15880</v>
      </c>
      <c r="N1260">
        <v>5</v>
      </c>
      <c r="O1260">
        <v>1669</v>
      </c>
      <c r="P1260">
        <v>416</v>
      </c>
      <c r="Q1260" s="2" t="s">
        <v>18</v>
      </c>
    </row>
    <row r="1261" spans="1:17">
      <c r="A1261">
        <v>691</v>
      </c>
      <c r="B1261">
        <v>19560801</v>
      </c>
      <c r="C1261">
        <v>19560831</v>
      </c>
      <c r="D1261">
        <v>5</v>
      </c>
      <c r="E1261">
        <v>510</v>
      </c>
      <c r="F1261">
        <v>1375</v>
      </c>
      <c r="G1261">
        <v>1851</v>
      </c>
      <c r="H1261">
        <v>951</v>
      </c>
      <c r="I1261">
        <v>290</v>
      </c>
      <c r="J1261">
        <v>239</v>
      </c>
      <c r="K1261">
        <v>-999</v>
      </c>
      <c r="L1261">
        <v>49</v>
      </c>
      <c r="M1261">
        <v>16480</v>
      </c>
      <c r="N1261">
        <v>5</v>
      </c>
      <c r="O1261">
        <v>1120</v>
      </c>
      <c r="P1261">
        <v>179</v>
      </c>
      <c r="Q1261" s="2" t="s">
        <v>18</v>
      </c>
    </row>
    <row r="1262" spans="1:17">
      <c r="A1262">
        <v>691</v>
      </c>
      <c r="B1262">
        <v>19560901</v>
      </c>
      <c r="C1262">
        <v>19560930</v>
      </c>
      <c r="D1262">
        <v>5</v>
      </c>
      <c r="E1262">
        <v>456</v>
      </c>
      <c r="F1262">
        <v>1404</v>
      </c>
      <c r="G1262">
        <v>1902</v>
      </c>
      <c r="H1262">
        <v>942</v>
      </c>
      <c r="I1262">
        <v>273</v>
      </c>
      <c r="J1262">
        <v>240</v>
      </c>
      <c r="K1262">
        <v>-999</v>
      </c>
      <c r="L1262">
        <v>44</v>
      </c>
      <c r="M1262">
        <v>15260</v>
      </c>
      <c r="N1262">
        <v>5</v>
      </c>
      <c r="O1262">
        <v>708</v>
      </c>
      <c r="P1262">
        <v>316</v>
      </c>
      <c r="Q1262" s="2" t="s">
        <v>18</v>
      </c>
    </row>
    <row r="1263" spans="1:17">
      <c r="A1263">
        <v>691</v>
      </c>
      <c r="B1263">
        <v>19561001</v>
      </c>
      <c r="C1263">
        <v>19561031</v>
      </c>
      <c r="D1263">
        <v>5</v>
      </c>
      <c r="E1263">
        <v>553</v>
      </c>
      <c r="F1263">
        <v>913</v>
      </c>
      <c r="G1263">
        <v>1263</v>
      </c>
      <c r="H1263">
        <v>615</v>
      </c>
      <c r="I1263">
        <v>291</v>
      </c>
      <c r="J1263">
        <v>192</v>
      </c>
      <c r="K1263">
        <v>-999</v>
      </c>
      <c r="L1263">
        <v>-14</v>
      </c>
      <c r="M1263">
        <v>8960</v>
      </c>
      <c r="N1263">
        <v>5</v>
      </c>
      <c r="O1263">
        <v>503</v>
      </c>
      <c r="P1263">
        <v>118</v>
      </c>
      <c r="Q1263" s="2" t="s">
        <v>18</v>
      </c>
    </row>
    <row r="1264" spans="1:17">
      <c r="A1264">
        <v>691</v>
      </c>
      <c r="B1264">
        <v>19561101</v>
      </c>
      <c r="C1264">
        <v>19561130</v>
      </c>
      <c r="D1264">
        <v>5</v>
      </c>
      <c r="E1264">
        <v>541</v>
      </c>
      <c r="F1264">
        <v>439</v>
      </c>
      <c r="G1264">
        <v>717</v>
      </c>
      <c r="H1264">
        <v>137</v>
      </c>
      <c r="I1264">
        <v>316</v>
      </c>
      <c r="J1264">
        <v>112</v>
      </c>
      <c r="K1264">
        <v>-999</v>
      </c>
      <c r="L1264">
        <v>-71</v>
      </c>
      <c r="M1264">
        <v>7140</v>
      </c>
      <c r="N1264">
        <v>5</v>
      </c>
      <c r="O1264">
        <v>491</v>
      </c>
      <c r="P1264">
        <v>101</v>
      </c>
      <c r="Q1264" s="2" t="s">
        <v>18</v>
      </c>
    </row>
    <row r="1265" spans="1:17">
      <c r="A1265">
        <v>691</v>
      </c>
      <c r="B1265">
        <v>19561201</v>
      </c>
      <c r="C1265">
        <v>19561231</v>
      </c>
      <c r="D1265">
        <v>5</v>
      </c>
      <c r="E1265">
        <v>692</v>
      </c>
      <c r="F1265">
        <v>413</v>
      </c>
      <c r="G1265">
        <v>591</v>
      </c>
      <c r="H1265">
        <v>195</v>
      </c>
      <c r="I1265">
        <v>348</v>
      </c>
      <c r="J1265">
        <v>138</v>
      </c>
      <c r="K1265">
        <v>-999</v>
      </c>
      <c r="L1265">
        <v>-58</v>
      </c>
      <c r="M1265">
        <v>2250</v>
      </c>
      <c r="N1265">
        <v>5</v>
      </c>
      <c r="O1265">
        <v>502</v>
      </c>
      <c r="P1265">
        <v>107</v>
      </c>
      <c r="Q1265" s="2" t="s">
        <v>18</v>
      </c>
    </row>
    <row r="1266" spans="1:17">
      <c r="A1266">
        <v>691</v>
      </c>
      <c r="B1266">
        <v>19570101</v>
      </c>
      <c r="C1266">
        <v>19570131</v>
      </c>
      <c r="D1266">
        <v>5</v>
      </c>
      <c r="E1266">
        <v>666</v>
      </c>
      <c r="F1266">
        <v>297</v>
      </c>
      <c r="G1266">
        <v>509</v>
      </c>
      <c r="H1266">
        <v>28</v>
      </c>
      <c r="I1266">
        <v>334</v>
      </c>
      <c r="J1266">
        <v>120</v>
      </c>
      <c r="K1266">
        <v>-999</v>
      </c>
      <c r="L1266">
        <v>-78</v>
      </c>
      <c r="M1266">
        <v>5260</v>
      </c>
      <c r="N1266">
        <v>5</v>
      </c>
      <c r="O1266">
        <v>619</v>
      </c>
      <c r="P1266">
        <v>173</v>
      </c>
      <c r="Q1266" s="2" t="s">
        <v>18</v>
      </c>
    </row>
    <row r="1267" spans="1:17">
      <c r="A1267">
        <v>691</v>
      </c>
      <c r="B1267">
        <v>19570201</v>
      </c>
      <c r="C1267">
        <v>19570228</v>
      </c>
      <c r="D1267">
        <v>5</v>
      </c>
      <c r="E1267">
        <v>632</v>
      </c>
      <c r="F1267">
        <v>417</v>
      </c>
      <c r="G1267">
        <v>682</v>
      </c>
      <c r="H1267">
        <v>173</v>
      </c>
      <c r="I1267">
        <v>303</v>
      </c>
      <c r="J1267">
        <v>133</v>
      </c>
      <c r="K1267">
        <v>-999</v>
      </c>
      <c r="L1267">
        <v>-32</v>
      </c>
      <c r="M1267">
        <v>3820</v>
      </c>
      <c r="N1267">
        <v>5</v>
      </c>
      <c r="O1267">
        <v>642</v>
      </c>
      <c r="P1267">
        <v>141</v>
      </c>
      <c r="Q1267" s="2" t="s">
        <v>18</v>
      </c>
    </row>
    <row r="1268" spans="1:17">
      <c r="A1268">
        <v>691</v>
      </c>
      <c r="B1268">
        <v>19570301</v>
      </c>
      <c r="C1268">
        <v>19570331</v>
      </c>
      <c r="D1268">
        <v>5</v>
      </c>
      <c r="E1268">
        <v>593</v>
      </c>
      <c r="F1268">
        <v>658</v>
      </c>
      <c r="G1268">
        <v>1091</v>
      </c>
      <c r="H1268">
        <v>280</v>
      </c>
      <c r="I1268">
        <v>323</v>
      </c>
      <c r="J1268">
        <v>186</v>
      </c>
      <c r="K1268">
        <v>-999</v>
      </c>
      <c r="L1268">
        <v>-33</v>
      </c>
      <c r="M1268">
        <v>9430</v>
      </c>
      <c r="N1268">
        <v>5</v>
      </c>
      <c r="O1268">
        <v>700</v>
      </c>
      <c r="P1268">
        <v>143</v>
      </c>
      <c r="Q1268" s="2" t="s">
        <v>18</v>
      </c>
    </row>
    <row r="1269" spans="1:17">
      <c r="A1269">
        <v>691</v>
      </c>
      <c r="B1269">
        <v>19570401</v>
      </c>
      <c r="C1269">
        <v>19570430</v>
      </c>
      <c r="D1269">
        <v>5</v>
      </c>
      <c r="E1269">
        <v>422</v>
      </c>
      <c r="F1269">
        <v>812</v>
      </c>
      <c r="G1269">
        <v>1358</v>
      </c>
      <c r="H1269">
        <v>261</v>
      </c>
      <c r="I1269">
        <v>247</v>
      </c>
      <c r="J1269">
        <v>228</v>
      </c>
      <c r="K1269">
        <v>-999</v>
      </c>
      <c r="L1269">
        <v>-30</v>
      </c>
      <c r="M1269">
        <v>21180</v>
      </c>
      <c r="N1269">
        <v>5</v>
      </c>
      <c r="O1269">
        <v>129</v>
      </c>
      <c r="P1269">
        <v>51</v>
      </c>
      <c r="Q1269" s="2" t="s">
        <v>18</v>
      </c>
    </row>
    <row r="1270" spans="1:17">
      <c r="A1270">
        <v>691</v>
      </c>
      <c r="B1270">
        <v>19570501</v>
      </c>
      <c r="C1270">
        <v>19570531</v>
      </c>
      <c r="D1270">
        <v>5</v>
      </c>
      <c r="E1270">
        <v>456</v>
      </c>
      <c r="F1270">
        <v>1039</v>
      </c>
      <c r="G1270">
        <v>1552</v>
      </c>
      <c r="H1270">
        <v>506</v>
      </c>
      <c r="I1270">
        <v>282</v>
      </c>
      <c r="J1270">
        <v>239</v>
      </c>
      <c r="K1270">
        <v>-999</v>
      </c>
      <c r="L1270">
        <v>-35</v>
      </c>
      <c r="M1270">
        <v>25440</v>
      </c>
      <c r="N1270">
        <v>5</v>
      </c>
      <c r="O1270">
        <v>439</v>
      </c>
      <c r="P1270">
        <v>87</v>
      </c>
      <c r="Q1270" s="2" t="s">
        <v>18</v>
      </c>
    </row>
    <row r="1271" spans="1:17">
      <c r="A1271">
        <v>691</v>
      </c>
      <c r="B1271">
        <v>19570601</v>
      </c>
      <c r="C1271">
        <v>19570630</v>
      </c>
      <c r="D1271">
        <v>5</v>
      </c>
      <c r="E1271">
        <v>392</v>
      </c>
      <c r="F1271">
        <v>1705</v>
      </c>
      <c r="G1271">
        <v>2277</v>
      </c>
      <c r="H1271">
        <v>1012</v>
      </c>
      <c r="I1271">
        <v>267</v>
      </c>
      <c r="J1271">
        <v>339</v>
      </c>
      <c r="K1271">
        <v>-999</v>
      </c>
      <c r="L1271">
        <v>33</v>
      </c>
      <c r="M1271">
        <v>27510</v>
      </c>
      <c r="N1271">
        <v>5</v>
      </c>
      <c r="O1271">
        <v>596</v>
      </c>
      <c r="P1271">
        <v>130</v>
      </c>
      <c r="Q1271" s="2" t="s">
        <v>18</v>
      </c>
    </row>
    <row r="1272" spans="1:17">
      <c r="A1272">
        <v>691</v>
      </c>
      <c r="B1272">
        <v>19570701</v>
      </c>
      <c r="C1272">
        <v>19570731</v>
      </c>
      <c r="D1272">
        <v>5</v>
      </c>
      <c r="E1272">
        <v>535</v>
      </c>
      <c r="F1272">
        <v>1765</v>
      </c>
      <c r="G1272">
        <v>2299</v>
      </c>
      <c r="H1272">
        <v>1325</v>
      </c>
      <c r="I1272">
        <v>262</v>
      </c>
      <c r="J1272">
        <v>346</v>
      </c>
      <c r="K1272">
        <v>-999</v>
      </c>
      <c r="L1272">
        <v>84</v>
      </c>
      <c r="M1272">
        <v>18010</v>
      </c>
      <c r="N1272">
        <v>5</v>
      </c>
      <c r="O1272">
        <v>869</v>
      </c>
      <c r="P1272">
        <v>160</v>
      </c>
      <c r="Q1272" s="2" t="s">
        <v>18</v>
      </c>
    </row>
    <row r="1273" spans="1:17">
      <c r="A1273">
        <v>691</v>
      </c>
      <c r="B1273">
        <v>19570801</v>
      </c>
      <c r="C1273">
        <v>19570831</v>
      </c>
      <c r="D1273">
        <v>5</v>
      </c>
      <c r="E1273">
        <v>527</v>
      </c>
      <c r="F1273">
        <v>1576</v>
      </c>
      <c r="G1273">
        <v>2048</v>
      </c>
      <c r="H1273">
        <v>1146</v>
      </c>
      <c r="I1273">
        <v>302</v>
      </c>
      <c r="J1273">
        <v>265</v>
      </c>
      <c r="K1273">
        <v>-999</v>
      </c>
      <c r="L1273">
        <v>72</v>
      </c>
      <c r="M1273">
        <v>14350</v>
      </c>
      <c r="N1273">
        <v>5</v>
      </c>
      <c r="O1273">
        <v>881</v>
      </c>
      <c r="P1273">
        <v>271</v>
      </c>
      <c r="Q1273" s="2" t="s">
        <v>18</v>
      </c>
    </row>
    <row r="1274" spans="1:17">
      <c r="A1274">
        <v>691</v>
      </c>
      <c r="B1274">
        <v>19570901</v>
      </c>
      <c r="C1274">
        <v>19570930</v>
      </c>
      <c r="D1274">
        <v>5</v>
      </c>
      <c r="E1274">
        <v>573</v>
      </c>
      <c r="F1274">
        <v>1198</v>
      </c>
      <c r="G1274">
        <v>1657</v>
      </c>
      <c r="H1274">
        <v>821</v>
      </c>
      <c r="I1274">
        <v>291</v>
      </c>
      <c r="J1274">
        <v>244</v>
      </c>
      <c r="K1274">
        <v>-999</v>
      </c>
      <c r="L1274">
        <v>21</v>
      </c>
      <c r="M1274">
        <v>10910</v>
      </c>
      <c r="N1274">
        <v>5</v>
      </c>
      <c r="O1274">
        <v>1338</v>
      </c>
      <c r="P1274">
        <v>241</v>
      </c>
      <c r="Q1274" s="2" t="s">
        <v>18</v>
      </c>
    </row>
    <row r="1275" spans="1:17">
      <c r="A1275">
        <v>691</v>
      </c>
      <c r="B1275">
        <v>19571001</v>
      </c>
      <c r="C1275">
        <v>19571031</v>
      </c>
      <c r="D1275">
        <v>5</v>
      </c>
      <c r="E1275">
        <v>571</v>
      </c>
      <c r="F1275">
        <v>1028</v>
      </c>
      <c r="G1275">
        <v>1414</v>
      </c>
      <c r="H1275">
        <v>612</v>
      </c>
      <c r="I1275">
        <v>271</v>
      </c>
      <c r="J1275">
        <v>178</v>
      </c>
      <c r="K1275">
        <v>-999</v>
      </c>
      <c r="L1275">
        <v>-8</v>
      </c>
      <c r="M1275">
        <v>8080</v>
      </c>
      <c r="N1275">
        <v>5</v>
      </c>
      <c r="O1275">
        <v>348</v>
      </c>
      <c r="P1275">
        <v>90</v>
      </c>
      <c r="Q1275" s="2" t="s">
        <v>18</v>
      </c>
    </row>
    <row r="1276" spans="1:17">
      <c r="A1276">
        <v>691</v>
      </c>
      <c r="B1276">
        <v>19571101</v>
      </c>
      <c r="C1276">
        <v>19571130</v>
      </c>
      <c r="D1276">
        <v>5</v>
      </c>
      <c r="E1276">
        <v>651</v>
      </c>
      <c r="F1276">
        <v>570</v>
      </c>
      <c r="G1276">
        <v>788</v>
      </c>
      <c r="H1276">
        <v>353</v>
      </c>
      <c r="I1276">
        <v>319</v>
      </c>
      <c r="J1276">
        <v>152</v>
      </c>
      <c r="K1276">
        <v>-999</v>
      </c>
      <c r="L1276">
        <v>-40</v>
      </c>
      <c r="M1276">
        <v>4770</v>
      </c>
      <c r="N1276">
        <v>5</v>
      </c>
      <c r="O1276">
        <v>358</v>
      </c>
      <c r="P1276">
        <v>199</v>
      </c>
      <c r="Q1276" s="2" t="s">
        <v>18</v>
      </c>
    </row>
    <row r="1277" spans="1:17">
      <c r="A1277">
        <v>691</v>
      </c>
      <c r="B1277">
        <v>19571201</v>
      </c>
      <c r="C1277">
        <v>19571231</v>
      </c>
      <c r="D1277">
        <v>5</v>
      </c>
      <c r="E1277">
        <v>638</v>
      </c>
      <c r="F1277">
        <v>180</v>
      </c>
      <c r="G1277">
        <v>416</v>
      </c>
      <c r="H1277">
        <v>-122</v>
      </c>
      <c r="I1277">
        <v>302</v>
      </c>
      <c r="J1277">
        <v>119</v>
      </c>
      <c r="K1277">
        <v>-999</v>
      </c>
      <c r="L1277">
        <v>-170</v>
      </c>
      <c r="M1277">
        <v>3650</v>
      </c>
      <c r="N1277">
        <v>5</v>
      </c>
      <c r="O1277">
        <v>880</v>
      </c>
      <c r="P1277">
        <v>289</v>
      </c>
      <c r="Q1277" s="2" t="s">
        <v>18</v>
      </c>
    </row>
    <row r="1278" spans="1:17">
      <c r="A1278">
        <v>691</v>
      </c>
      <c r="B1278">
        <v>19580101</v>
      </c>
      <c r="C1278">
        <v>19580131</v>
      </c>
      <c r="D1278">
        <v>5</v>
      </c>
      <c r="E1278">
        <v>600</v>
      </c>
      <c r="F1278">
        <v>62</v>
      </c>
      <c r="G1278">
        <v>312</v>
      </c>
      <c r="H1278">
        <v>-212</v>
      </c>
      <c r="I1278">
        <v>315</v>
      </c>
      <c r="J1278">
        <v>80</v>
      </c>
      <c r="K1278">
        <v>-999</v>
      </c>
      <c r="L1278">
        <v>-116</v>
      </c>
      <c r="M1278">
        <v>4020</v>
      </c>
      <c r="N1278">
        <v>5</v>
      </c>
      <c r="O1278">
        <v>653</v>
      </c>
      <c r="P1278">
        <v>115</v>
      </c>
      <c r="Q1278" s="2" t="s">
        <v>18</v>
      </c>
    </row>
    <row r="1279" spans="1:17">
      <c r="A1279">
        <v>691</v>
      </c>
      <c r="B1279">
        <v>19580201</v>
      </c>
      <c r="C1279">
        <v>19580228</v>
      </c>
      <c r="D1279">
        <v>5</v>
      </c>
      <c r="E1279">
        <v>611</v>
      </c>
      <c r="F1279">
        <v>220</v>
      </c>
      <c r="G1279">
        <v>521</v>
      </c>
      <c r="H1279">
        <v>-89</v>
      </c>
      <c r="I1279">
        <v>364</v>
      </c>
      <c r="J1279">
        <v>148</v>
      </c>
      <c r="K1279">
        <v>-999</v>
      </c>
      <c r="L1279">
        <v>-157</v>
      </c>
      <c r="M1279">
        <v>5770</v>
      </c>
      <c r="N1279">
        <v>5</v>
      </c>
      <c r="O1279">
        <v>944</v>
      </c>
      <c r="P1279">
        <v>183</v>
      </c>
      <c r="Q1279" s="2" t="s">
        <v>18</v>
      </c>
    </row>
    <row r="1280" spans="1:17">
      <c r="A1280">
        <v>691</v>
      </c>
      <c r="B1280">
        <v>19580301</v>
      </c>
      <c r="C1280">
        <v>19580331</v>
      </c>
      <c r="D1280">
        <v>5</v>
      </c>
      <c r="E1280">
        <v>535</v>
      </c>
      <c r="F1280">
        <v>67</v>
      </c>
      <c r="G1280">
        <v>403</v>
      </c>
      <c r="H1280">
        <v>-248</v>
      </c>
      <c r="I1280">
        <v>300</v>
      </c>
      <c r="J1280">
        <v>115</v>
      </c>
      <c r="K1280">
        <v>-999</v>
      </c>
      <c r="L1280">
        <v>-86</v>
      </c>
      <c r="M1280">
        <v>10420</v>
      </c>
      <c r="N1280">
        <v>5</v>
      </c>
      <c r="O1280">
        <v>155</v>
      </c>
      <c r="P1280">
        <v>52</v>
      </c>
      <c r="Q1280" s="2" t="s">
        <v>18</v>
      </c>
    </row>
    <row r="1281" spans="1:17">
      <c r="A1281">
        <v>691</v>
      </c>
      <c r="B1281">
        <v>19580401</v>
      </c>
      <c r="C1281">
        <v>19580430</v>
      </c>
      <c r="D1281">
        <v>5</v>
      </c>
      <c r="E1281">
        <v>526</v>
      </c>
      <c r="F1281">
        <v>597</v>
      </c>
      <c r="G1281">
        <v>1048</v>
      </c>
      <c r="H1281">
        <v>153</v>
      </c>
      <c r="I1281">
        <v>311</v>
      </c>
      <c r="J1281">
        <v>189</v>
      </c>
      <c r="K1281">
        <v>-999</v>
      </c>
      <c r="L1281">
        <v>-43</v>
      </c>
      <c r="M1281">
        <v>15520</v>
      </c>
      <c r="N1281">
        <v>5</v>
      </c>
      <c r="O1281">
        <v>565</v>
      </c>
      <c r="P1281">
        <v>115</v>
      </c>
      <c r="Q1281" s="2" t="s">
        <v>18</v>
      </c>
    </row>
    <row r="1282" spans="1:17">
      <c r="A1282">
        <v>691</v>
      </c>
      <c r="B1282">
        <v>19580501</v>
      </c>
      <c r="C1282">
        <v>19580531</v>
      </c>
      <c r="D1282">
        <v>5</v>
      </c>
      <c r="E1282">
        <v>594</v>
      </c>
      <c r="F1282">
        <v>1294</v>
      </c>
      <c r="G1282">
        <v>1793</v>
      </c>
      <c r="H1282">
        <v>784</v>
      </c>
      <c r="I1282">
        <v>292</v>
      </c>
      <c r="J1282">
        <v>240</v>
      </c>
      <c r="K1282">
        <v>-999</v>
      </c>
      <c r="L1282">
        <v>17</v>
      </c>
      <c r="M1282">
        <v>17970</v>
      </c>
      <c r="N1282">
        <v>5</v>
      </c>
      <c r="O1282">
        <v>643</v>
      </c>
      <c r="P1282">
        <v>152</v>
      </c>
      <c r="Q1282" s="2" t="s">
        <v>18</v>
      </c>
    </row>
    <row r="1283" spans="1:17">
      <c r="A1283">
        <v>691</v>
      </c>
      <c r="B1283">
        <v>19580601</v>
      </c>
      <c r="C1283">
        <v>19580630</v>
      </c>
      <c r="D1283">
        <v>5</v>
      </c>
      <c r="E1283">
        <v>567</v>
      </c>
      <c r="F1283">
        <v>1490</v>
      </c>
      <c r="G1283">
        <v>1948</v>
      </c>
      <c r="H1283">
        <v>1012</v>
      </c>
      <c r="I1283">
        <v>264</v>
      </c>
      <c r="J1283">
        <v>284</v>
      </c>
      <c r="K1283">
        <v>-999</v>
      </c>
      <c r="L1283">
        <v>47</v>
      </c>
      <c r="M1283">
        <v>16870</v>
      </c>
      <c r="N1283">
        <v>5</v>
      </c>
      <c r="O1283">
        <v>780</v>
      </c>
      <c r="P1283">
        <v>170</v>
      </c>
      <c r="Q1283" s="2" t="s">
        <v>18</v>
      </c>
    </row>
    <row r="1284" spans="1:17">
      <c r="A1284">
        <v>691</v>
      </c>
      <c r="B1284">
        <v>19580701</v>
      </c>
      <c r="C1284">
        <v>19580731</v>
      </c>
      <c r="D1284">
        <v>5</v>
      </c>
      <c r="E1284">
        <v>564</v>
      </c>
      <c r="F1284">
        <v>1716</v>
      </c>
      <c r="G1284">
        <v>2210</v>
      </c>
      <c r="H1284">
        <v>1271</v>
      </c>
      <c r="I1284">
        <v>304</v>
      </c>
      <c r="J1284">
        <v>277</v>
      </c>
      <c r="K1284">
        <v>-999</v>
      </c>
      <c r="L1284">
        <v>74</v>
      </c>
      <c r="M1284">
        <v>20140</v>
      </c>
      <c r="N1284">
        <v>5</v>
      </c>
      <c r="O1284">
        <v>1248</v>
      </c>
      <c r="P1284">
        <v>580</v>
      </c>
      <c r="Q1284" s="2" t="s">
        <v>18</v>
      </c>
    </row>
    <row r="1285" spans="1:17">
      <c r="A1285">
        <v>691</v>
      </c>
      <c r="B1285">
        <v>19580801</v>
      </c>
      <c r="C1285">
        <v>19580831</v>
      </c>
      <c r="D1285">
        <v>5</v>
      </c>
      <c r="E1285">
        <v>542</v>
      </c>
      <c r="F1285">
        <v>1717</v>
      </c>
      <c r="G1285">
        <v>2221</v>
      </c>
      <c r="H1285">
        <v>1268</v>
      </c>
      <c r="I1285">
        <v>274</v>
      </c>
      <c r="J1285">
        <v>269</v>
      </c>
      <c r="K1285">
        <v>-999</v>
      </c>
      <c r="L1285">
        <v>76</v>
      </c>
      <c r="M1285">
        <v>18230</v>
      </c>
      <c r="N1285">
        <v>5</v>
      </c>
      <c r="O1285">
        <v>1177</v>
      </c>
      <c r="P1285">
        <v>316</v>
      </c>
      <c r="Q1285" s="2" t="s">
        <v>18</v>
      </c>
    </row>
    <row r="1286" spans="1:17">
      <c r="A1286">
        <v>691</v>
      </c>
      <c r="B1286">
        <v>19580901</v>
      </c>
      <c r="C1286">
        <v>19580930</v>
      </c>
      <c r="D1286">
        <v>5</v>
      </c>
      <c r="E1286">
        <v>424</v>
      </c>
      <c r="F1286">
        <v>1509</v>
      </c>
      <c r="G1286">
        <v>2044</v>
      </c>
      <c r="H1286">
        <v>1068</v>
      </c>
      <c r="I1286">
        <v>271</v>
      </c>
      <c r="J1286">
        <v>271</v>
      </c>
      <c r="K1286">
        <v>-999</v>
      </c>
      <c r="L1286">
        <v>67</v>
      </c>
      <c r="M1286">
        <v>16680</v>
      </c>
      <c r="N1286">
        <v>5</v>
      </c>
      <c r="O1286">
        <v>431</v>
      </c>
      <c r="P1286">
        <v>86</v>
      </c>
      <c r="Q1286" s="2" t="s">
        <v>18</v>
      </c>
    </row>
    <row r="1287" spans="1:17">
      <c r="A1287">
        <v>691</v>
      </c>
      <c r="B1287">
        <v>19581001</v>
      </c>
      <c r="C1287">
        <v>19581031</v>
      </c>
      <c r="D1287">
        <v>5</v>
      </c>
      <c r="E1287">
        <v>584</v>
      </c>
      <c r="F1287">
        <v>1072</v>
      </c>
      <c r="G1287">
        <v>1399</v>
      </c>
      <c r="H1287">
        <v>771</v>
      </c>
      <c r="I1287">
        <v>261</v>
      </c>
      <c r="J1287">
        <v>193</v>
      </c>
      <c r="K1287">
        <v>-999</v>
      </c>
      <c r="L1287">
        <v>0</v>
      </c>
      <c r="M1287">
        <v>8650</v>
      </c>
      <c r="N1287">
        <v>5</v>
      </c>
      <c r="O1287">
        <v>797</v>
      </c>
      <c r="P1287">
        <v>215</v>
      </c>
      <c r="Q1287" s="2" t="s">
        <v>18</v>
      </c>
    </row>
    <row r="1288" spans="1:17">
      <c r="A1288">
        <v>691</v>
      </c>
      <c r="B1288">
        <v>19581101</v>
      </c>
      <c r="C1288">
        <v>19581130</v>
      </c>
      <c r="D1288">
        <v>5</v>
      </c>
      <c r="E1288">
        <v>711</v>
      </c>
      <c r="F1288">
        <v>492</v>
      </c>
      <c r="G1288">
        <v>703</v>
      </c>
      <c r="H1288">
        <v>282</v>
      </c>
      <c r="I1288">
        <v>194</v>
      </c>
      <c r="J1288">
        <v>113</v>
      </c>
      <c r="K1288">
        <v>-999</v>
      </c>
      <c r="L1288">
        <v>-23</v>
      </c>
      <c r="M1288">
        <v>1740</v>
      </c>
      <c r="N1288">
        <v>5</v>
      </c>
      <c r="O1288">
        <v>274</v>
      </c>
      <c r="P1288">
        <v>89</v>
      </c>
      <c r="Q1288" s="2" t="s">
        <v>18</v>
      </c>
    </row>
    <row r="1289" spans="1:17">
      <c r="A1289">
        <v>691</v>
      </c>
      <c r="B1289">
        <v>19581201</v>
      </c>
      <c r="C1289">
        <v>19581231</v>
      </c>
      <c r="D1289">
        <v>5</v>
      </c>
      <c r="E1289">
        <v>697</v>
      </c>
      <c r="F1289">
        <v>408</v>
      </c>
      <c r="G1289">
        <v>609</v>
      </c>
      <c r="H1289">
        <v>157</v>
      </c>
      <c r="I1289">
        <v>288</v>
      </c>
      <c r="J1289">
        <v>105</v>
      </c>
      <c r="K1289">
        <v>-999</v>
      </c>
      <c r="L1289">
        <v>-44</v>
      </c>
      <c r="M1289">
        <v>2530</v>
      </c>
      <c r="N1289">
        <v>5</v>
      </c>
      <c r="O1289">
        <v>463</v>
      </c>
      <c r="P1289">
        <v>93</v>
      </c>
      <c r="Q1289" s="2" t="s">
        <v>18</v>
      </c>
    </row>
    <row r="1290" spans="1:17">
      <c r="A1290">
        <v>691</v>
      </c>
      <c r="B1290">
        <v>19590101</v>
      </c>
      <c r="C1290">
        <v>19590131</v>
      </c>
      <c r="D1290">
        <v>5</v>
      </c>
      <c r="E1290">
        <v>504</v>
      </c>
      <c r="F1290">
        <v>93</v>
      </c>
      <c r="G1290">
        <v>350</v>
      </c>
      <c r="H1290">
        <v>-203</v>
      </c>
      <c r="I1290">
        <v>329</v>
      </c>
      <c r="J1290">
        <v>109</v>
      </c>
      <c r="K1290">
        <v>-999</v>
      </c>
      <c r="L1290">
        <v>-120</v>
      </c>
      <c r="M1290">
        <v>8420</v>
      </c>
      <c r="N1290">
        <v>5</v>
      </c>
      <c r="O1290">
        <v>616</v>
      </c>
      <c r="P1290">
        <v>181</v>
      </c>
      <c r="Q1290" s="2" t="s">
        <v>18</v>
      </c>
    </row>
    <row r="1291" spans="1:17">
      <c r="A1291">
        <v>691</v>
      </c>
      <c r="B1291">
        <v>19590201</v>
      </c>
      <c r="C1291">
        <v>19590228</v>
      </c>
      <c r="D1291">
        <v>5</v>
      </c>
      <c r="E1291">
        <v>545</v>
      </c>
      <c r="F1291">
        <v>65</v>
      </c>
      <c r="G1291">
        <v>357</v>
      </c>
      <c r="H1291">
        <v>-185</v>
      </c>
      <c r="I1291">
        <v>257</v>
      </c>
      <c r="J1291">
        <v>160</v>
      </c>
      <c r="K1291">
        <v>-999</v>
      </c>
      <c r="L1291">
        <v>-95</v>
      </c>
      <c r="M1291">
        <v>6290</v>
      </c>
      <c r="N1291">
        <v>5</v>
      </c>
      <c r="O1291">
        <v>61</v>
      </c>
      <c r="P1291">
        <v>20</v>
      </c>
      <c r="Q1291" s="2" t="s">
        <v>18</v>
      </c>
    </row>
    <row r="1292" spans="1:17">
      <c r="A1292">
        <v>691</v>
      </c>
      <c r="B1292">
        <v>19590301</v>
      </c>
      <c r="C1292">
        <v>19590331</v>
      </c>
      <c r="D1292">
        <v>5</v>
      </c>
      <c r="E1292">
        <v>505</v>
      </c>
      <c r="F1292">
        <v>642</v>
      </c>
      <c r="G1292">
        <v>1139</v>
      </c>
      <c r="H1292">
        <v>200</v>
      </c>
      <c r="I1292">
        <v>276</v>
      </c>
      <c r="J1292">
        <v>171</v>
      </c>
      <c r="K1292">
        <v>-999</v>
      </c>
      <c r="L1292">
        <v>-31</v>
      </c>
      <c r="M1292">
        <v>11260</v>
      </c>
      <c r="N1292">
        <v>5</v>
      </c>
      <c r="O1292">
        <v>236</v>
      </c>
      <c r="P1292">
        <v>55</v>
      </c>
      <c r="Q1292" s="2" t="s">
        <v>18</v>
      </c>
    </row>
    <row r="1293" spans="1:17">
      <c r="A1293">
        <v>691</v>
      </c>
      <c r="B1293">
        <v>19590401</v>
      </c>
      <c r="C1293">
        <v>19590430</v>
      </c>
      <c r="D1293">
        <v>5</v>
      </c>
      <c r="E1293">
        <v>528</v>
      </c>
      <c r="F1293">
        <v>998</v>
      </c>
      <c r="G1293">
        <v>1528</v>
      </c>
      <c r="H1293">
        <v>479</v>
      </c>
      <c r="I1293">
        <v>296</v>
      </c>
      <c r="J1293">
        <v>247</v>
      </c>
      <c r="K1293">
        <v>-999</v>
      </c>
      <c r="L1293">
        <v>-25</v>
      </c>
      <c r="M1293">
        <v>17690</v>
      </c>
      <c r="N1293">
        <v>5</v>
      </c>
      <c r="O1293">
        <v>357</v>
      </c>
      <c r="P1293">
        <v>91</v>
      </c>
      <c r="Q1293" s="2" t="s">
        <v>18</v>
      </c>
    </row>
    <row r="1294" spans="1:17">
      <c r="A1294">
        <v>691</v>
      </c>
      <c r="B1294">
        <v>19590501</v>
      </c>
      <c r="C1294">
        <v>19590531</v>
      </c>
      <c r="D1294">
        <v>5</v>
      </c>
      <c r="E1294">
        <v>389</v>
      </c>
      <c r="F1294">
        <v>1333</v>
      </c>
      <c r="G1294">
        <v>1920</v>
      </c>
      <c r="H1294">
        <v>683</v>
      </c>
      <c r="I1294">
        <v>290</v>
      </c>
      <c r="J1294">
        <v>261</v>
      </c>
      <c r="K1294">
        <v>-999</v>
      </c>
      <c r="L1294">
        <v>12</v>
      </c>
      <c r="M1294">
        <v>27910</v>
      </c>
      <c r="N1294">
        <v>5</v>
      </c>
      <c r="O1294">
        <v>290</v>
      </c>
      <c r="P1294">
        <v>112</v>
      </c>
      <c r="Q1294" s="2" t="s">
        <v>18</v>
      </c>
    </row>
    <row r="1295" spans="1:17">
      <c r="A1295">
        <v>691</v>
      </c>
      <c r="B1295">
        <v>19590601</v>
      </c>
      <c r="C1295">
        <v>19590630</v>
      </c>
      <c r="D1295">
        <v>5</v>
      </c>
      <c r="E1295">
        <v>417</v>
      </c>
      <c r="F1295">
        <v>1663</v>
      </c>
      <c r="G1295">
        <v>2226</v>
      </c>
      <c r="H1295">
        <v>1016</v>
      </c>
      <c r="I1295">
        <v>309</v>
      </c>
      <c r="J1295">
        <v>286</v>
      </c>
      <c r="K1295">
        <v>-999</v>
      </c>
      <c r="L1295">
        <v>54</v>
      </c>
      <c r="M1295">
        <v>28990</v>
      </c>
      <c r="N1295">
        <v>5</v>
      </c>
      <c r="O1295">
        <v>715</v>
      </c>
      <c r="P1295">
        <v>167</v>
      </c>
      <c r="Q1295" s="2" t="s">
        <v>18</v>
      </c>
    </row>
    <row r="1296" spans="1:17">
      <c r="A1296">
        <v>691</v>
      </c>
      <c r="B1296">
        <v>19590701</v>
      </c>
      <c r="C1296">
        <v>19590731</v>
      </c>
      <c r="D1296">
        <v>5</v>
      </c>
      <c r="E1296">
        <v>385</v>
      </c>
      <c r="F1296">
        <v>1932</v>
      </c>
      <c r="G1296">
        <v>2533</v>
      </c>
      <c r="H1296">
        <v>1274</v>
      </c>
      <c r="I1296">
        <v>246</v>
      </c>
      <c r="J1296">
        <v>346</v>
      </c>
      <c r="K1296">
        <v>-999</v>
      </c>
      <c r="L1296">
        <v>62</v>
      </c>
      <c r="M1296">
        <v>28990</v>
      </c>
      <c r="N1296">
        <v>5</v>
      </c>
      <c r="O1296">
        <v>268</v>
      </c>
      <c r="P1296">
        <v>81</v>
      </c>
      <c r="Q1296" s="2" t="s">
        <v>18</v>
      </c>
    </row>
    <row r="1297" spans="1:17">
      <c r="A1297">
        <v>691</v>
      </c>
      <c r="B1297">
        <v>19590801</v>
      </c>
      <c r="C1297">
        <v>19590831</v>
      </c>
      <c r="D1297">
        <v>5</v>
      </c>
      <c r="E1297">
        <v>381</v>
      </c>
      <c r="F1297">
        <v>1852</v>
      </c>
      <c r="G1297">
        <v>2456</v>
      </c>
      <c r="H1297">
        <v>1306</v>
      </c>
      <c r="I1297">
        <v>250</v>
      </c>
      <c r="J1297">
        <v>305</v>
      </c>
      <c r="K1297">
        <v>-999</v>
      </c>
      <c r="L1297">
        <v>53</v>
      </c>
      <c r="M1297">
        <v>22180</v>
      </c>
      <c r="N1297">
        <v>5</v>
      </c>
      <c r="O1297">
        <v>548</v>
      </c>
      <c r="P1297">
        <v>286</v>
      </c>
      <c r="Q1297" s="2" t="s">
        <v>18</v>
      </c>
    </row>
    <row r="1298" spans="1:17">
      <c r="A1298">
        <v>691</v>
      </c>
      <c r="B1298">
        <v>19590901</v>
      </c>
      <c r="C1298">
        <v>19590930</v>
      </c>
      <c r="D1298">
        <v>5</v>
      </c>
      <c r="E1298">
        <v>330</v>
      </c>
      <c r="F1298">
        <v>1457</v>
      </c>
      <c r="G1298">
        <v>2162</v>
      </c>
      <c r="H1298">
        <v>761</v>
      </c>
      <c r="I1298">
        <v>202</v>
      </c>
      <c r="J1298">
        <v>281</v>
      </c>
      <c r="K1298">
        <v>-999</v>
      </c>
      <c r="L1298">
        <v>23</v>
      </c>
      <c r="M1298">
        <v>23500</v>
      </c>
      <c r="N1298">
        <v>5</v>
      </c>
      <c r="O1298">
        <v>13</v>
      </c>
      <c r="P1298">
        <v>13</v>
      </c>
      <c r="Q1298" s="2" t="s">
        <v>18</v>
      </c>
    </row>
    <row r="1299" spans="1:17">
      <c r="A1299">
        <v>691</v>
      </c>
      <c r="B1299">
        <v>19591001</v>
      </c>
      <c r="C1299">
        <v>19591031</v>
      </c>
      <c r="D1299">
        <v>5</v>
      </c>
      <c r="E1299">
        <v>375</v>
      </c>
      <c r="F1299">
        <v>992</v>
      </c>
      <c r="G1299">
        <v>1629</v>
      </c>
      <c r="H1299">
        <v>461</v>
      </c>
      <c r="I1299">
        <v>301</v>
      </c>
      <c r="J1299">
        <v>237</v>
      </c>
      <c r="K1299">
        <v>-999</v>
      </c>
      <c r="L1299">
        <v>-6</v>
      </c>
      <c r="M1299">
        <v>14700</v>
      </c>
      <c r="N1299">
        <v>5</v>
      </c>
      <c r="O1299">
        <v>287</v>
      </c>
      <c r="P1299">
        <v>84</v>
      </c>
      <c r="Q1299" s="2" t="s">
        <v>18</v>
      </c>
    </row>
    <row r="1300" spans="1:17">
      <c r="A1300">
        <v>691</v>
      </c>
      <c r="B1300">
        <v>19591101</v>
      </c>
      <c r="C1300">
        <v>19591130</v>
      </c>
      <c r="D1300">
        <v>5</v>
      </c>
      <c r="E1300">
        <v>581</v>
      </c>
      <c r="F1300">
        <v>400</v>
      </c>
      <c r="G1300">
        <v>730</v>
      </c>
      <c r="H1300">
        <v>90</v>
      </c>
      <c r="I1300">
        <v>242</v>
      </c>
      <c r="J1300">
        <v>150</v>
      </c>
      <c r="K1300">
        <v>-999</v>
      </c>
      <c r="L1300">
        <v>-48</v>
      </c>
      <c r="M1300">
        <v>4390</v>
      </c>
      <c r="N1300">
        <v>5</v>
      </c>
      <c r="O1300">
        <v>355</v>
      </c>
      <c r="P1300">
        <v>104</v>
      </c>
      <c r="Q1300" s="2" t="s">
        <v>18</v>
      </c>
    </row>
    <row r="1301" spans="1:17">
      <c r="A1301">
        <v>691</v>
      </c>
      <c r="B1301">
        <v>19591201</v>
      </c>
      <c r="C1301">
        <v>19591231</v>
      </c>
      <c r="D1301">
        <v>5</v>
      </c>
      <c r="E1301">
        <v>655</v>
      </c>
      <c r="F1301">
        <v>305</v>
      </c>
      <c r="G1301">
        <v>516</v>
      </c>
      <c r="H1301">
        <v>55</v>
      </c>
      <c r="I1301">
        <v>341</v>
      </c>
      <c r="J1301">
        <v>104</v>
      </c>
      <c r="K1301">
        <v>-999</v>
      </c>
      <c r="L1301">
        <v>-66</v>
      </c>
      <c r="M1301">
        <v>1860</v>
      </c>
      <c r="N1301">
        <v>5</v>
      </c>
      <c r="O1301">
        <v>298</v>
      </c>
      <c r="P1301">
        <v>74</v>
      </c>
      <c r="Q1301" s="2" t="s">
        <v>18</v>
      </c>
    </row>
    <row r="1302" spans="1:17">
      <c r="A1302">
        <v>691</v>
      </c>
      <c r="B1302">
        <v>19600101</v>
      </c>
      <c r="C1302">
        <v>19600131</v>
      </c>
      <c r="D1302">
        <v>5</v>
      </c>
      <c r="E1302">
        <v>663</v>
      </c>
      <c r="F1302">
        <v>188</v>
      </c>
      <c r="G1302">
        <v>415</v>
      </c>
      <c r="H1302">
        <v>-70</v>
      </c>
      <c r="I1302">
        <v>345</v>
      </c>
      <c r="J1302">
        <v>117</v>
      </c>
      <c r="K1302">
        <v>-999</v>
      </c>
      <c r="L1302">
        <v>-137</v>
      </c>
      <c r="M1302">
        <v>2500</v>
      </c>
      <c r="N1302">
        <v>5</v>
      </c>
      <c r="O1302">
        <v>473</v>
      </c>
      <c r="P1302">
        <v>51</v>
      </c>
      <c r="Q1302" s="2" t="s">
        <v>18</v>
      </c>
    </row>
    <row r="1303" spans="1:17">
      <c r="A1303">
        <v>691</v>
      </c>
      <c r="B1303">
        <v>19600201</v>
      </c>
      <c r="C1303">
        <v>19600229</v>
      </c>
      <c r="D1303">
        <v>5</v>
      </c>
      <c r="E1303">
        <v>571</v>
      </c>
      <c r="F1303">
        <v>159</v>
      </c>
      <c r="G1303">
        <v>433</v>
      </c>
      <c r="H1303">
        <v>-165</v>
      </c>
      <c r="I1303">
        <v>316</v>
      </c>
      <c r="J1303">
        <v>149</v>
      </c>
      <c r="K1303">
        <v>-999</v>
      </c>
      <c r="L1303">
        <v>-104</v>
      </c>
      <c r="M1303">
        <v>6690</v>
      </c>
      <c r="N1303">
        <v>5</v>
      </c>
      <c r="O1303">
        <v>313</v>
      </c>
      <c r="P1303">
        <v>103</v>
      </c>
      <c r="Q1303" s="2" t="s">
        <v>18</v>
      </c>
    </row>
    <row r="1304" spans="1:17">
      <c r="A1304">
        <v>691</v>
      </c>
      <c r="B1304">
        <v>19600301</v>
      </c>
      <c r="C1304">
        <v>19600331</v>
      </c>
      <c r="D1304">
        <v>5</v>
      </c>
      <c r="E1304">
        <v>554</v>
      </c>
      <c r="F1304">
        <v>485</v>
      </c>
      <c r="G1304">
        <v>885</v>
      </c>
      <c r="H1304">
        <v>144</v>
      </c>
      <c r="I1304">
        <v>335</v>
      </c>
      <c r="J1304">
        <v>161</v>
      </c>
      <c r="K1304">
        <v>-999</v>
      </c>
      <c r="L1304">
        <v>-52</v>
      </c>
      <c r="M1304">
        <v>10810</v>
      </c>
      <c r="N1304">
        <v>5</v>
      </c>
      <c r="O1304">
        <v>159</v>
      </c>
      <c r="P1304">
        <v>102</v>
      </c>
      <c r="Q1304" s="2" t="s">
        <v>18</v>
      </c>
    </row>
    <row r="1305" spans="1:17">
      <c r="A1305">
        <v>691</v>
      </c>
      <c r="B1305">
        <v>19600401</v>
      </c>
      <c r="C1305">
        <v>19600430</v>
      </c>
      <c r="D1305">
        <v>5</v>
      </c>
      <c r="E1305">
        <v>501</v>
      </c>
      <c r="F1305">
        <v>797</v>
      </c>
      <c r="G1305">
        <v>1305</v>
      </c>
      <c r="H1305">
        <v>347</v>
      </c>
      <c r="I1305">
        <v>350</v>
      </c>
      <c r="J1305">
        <v>220</v>
      </c>
      <c r="K1305">
        <v>-999</v>
      </c>
      <c r="L1305">
        <v>-14</v>
      </c>
      <c r="M1305">
        <v>15160</v>
      </c>
      <c r="N1305">
        <v>5</v>
      </c>
      <c r="O1305">
        <v>484</v>
      </c>
      <c r="P1305">
        <v>123</v>
      </c>
      <c r="Q1305" s="2" t="s">
        <v>18</v>
      </c>
    </row>
    <row r="1306" spans="1:17">
      <c r="A1306">
        <v>691</v>
      </c>
      <c r="B1306">
        <v>19600501</v>
      </c>
      <c r="C1306">
        <v>19600531</v>
      </c>
      <c r="D1306">
        <v>5</v>
      </c>
      <c r="E1306">
        <v>511</v>
      </c>
      <c r="F1306">
        <v>1317</v>
      </c>
      <c r="G1306">
        <v>1881</v>
      </c>
      <c r="H1306">
        <v>755</v>
      </c>
      <c r="I1306">
        <v>253</v>
      </c>
      <c r="J1306">
        <v>243</v>
      </c>
      <c r="K1306">
        <v>-999</v>
      </c>
      <c r="L1306">
        <v>-1</v>
      </c>
      <c r="M1306">
        <v>19020</v>
      </c>
      <c r="N1306">
        <v>5</v>
      </c>
      <c r="O1306">
        <v>661</v>
      </c>
      <c r="P1306">
        <v>170</v>
      </c>
      <c r="Q1306" s="2" t="s">
        <v>18</v>
      </c>
    </row>
    <row r="1307" spans="1:17">
      <c r="A1307">
        <v>691</v>
      </c>
      <c r="B1307">
        <v>19600601</v>
      </c>
      <c r="C1307">
        <v>19600630</v>
      </c>
      <c r="D1307">
        <v>5</v>
      </c>
      <c r="E1307">
        <v>479</v>
      </c>
      <c r="F1307">
        <v>1650</v>
      </c>
      <c r="G1307">
        <v>2121</v>
      </c>
      <c r="H1307">
        <v>1128</v>
      </c>
      <c r="I1307">
        <v>300</v>
      </c>
      <c r="J1307">
        <v>287</v>
      </c>
      <c r="K1307">
        <v>-999</v>
      </c>
      <c r="L1307">
        <v>63</v>
      </c>
      <c r="M1307">
        <v>23010</v>
      </c>
      <c r="N1307">
        <v>5</v>
      </c>
      <c r="O1307">
        <v>305</v>
      </c>
      <c r="P1307">
        <v>80</v>
      </c>
      <c r="Q1307" s="2" t="s">
        <v>18</v>
      </c>
    </row>
    <row r="1308" spans="1:17">
      <c r="A1308">
        <v>691</v>
      </c>
      <c r="B1308">
        <v>19600701</v>
      </c>
      <c r="C1308">
        <v>19600731</v>
      </c>
      <c r="D1308">
        <v>5</v>
      </c>
      <c r="E1308">
        <v>577</v>
      </c>
      <c r="F1308">
        <v>1574</v>
      </c>
      <c r="G1308">
        <v>2093</v>
      </c>
      <c r="H1308">
        <v>1102</v>
      </c>
      <c r="I1308">
        <v>267</v>
      </c>
      <c r="J1308">
        <v>299</v>
      </c>
      <c r="K1308">
        <v>-999</v>
      </c>
      <c r="L1308">
        <v>71</v>
      </c>
      <c r="M1308">
        <v>14650</v>
      </c>
      <c r="N1308">
        <v>5</v>
      </c>
      <c r="O1308">
        <v>971</v>
      </c>
      <c r="P1308">
        <v>153</v>
      </c>
      <c r="Q1308" s="2" t="s">
        <v>18</v>
      </c>
    </row>
    <row r="1309" spans="1:17">
      <c r="A1309">
        <v>691</v>
      </c>
      <c r="B1309">
        <v>19600801</v>
      </c>
      <c r="C1309">
        <v>19600831</v>
      </c>
      <c r="D1309">
        <v>5</v>
      </c>
      <c r="E1309">
        <v>598</v>
      </c>
      <c r="F1309">
        <v>1557</v>
      </c>
      <c r="G1309">
        <v>1998</v>
      </c>
      <c r="H1309">
        <v>1192</v>
      </c>
      <c r="I1309">
        <v>249</v>
      </c>
      <c r="J1309">
        <v>265</v>
      </c>
      <c r="K1309">
        <v>-999</v>
      </c>
      <c r="L1309">
        <v>75</v>
      </c>
      <c r="M1309">
        <v>10680</v>
      </c>
      <c r="N1309">
        <v>5</v>
      </c>
      <c r="O1309">
        <v>1541</v>
      </c>
      <c r="P1309">
        <v>266</v>
      </c>
      <c r="Q1309" s="2" t="s">
        <v>18</v>
      </c>
    </row>
    <row r="1310" spans="1:17">
      <c r="A1310">
        <v>691</v>
      </c>
      <c r="B1310">
        <v>19600901</v>
      </c>
      <c r="C1310">
        <v>19600930</v>
      </c>
      <c r="D1310">
        <v>5</v>
      </c>
      <c r="E1310">
        <v>481</v>
      </c>
      <c r="F1310">
        <v>1336</v>
      </c>
      <c r="G1310">
        <v>1855</v>
      </c>
      <c r="H1310">
        <v>916</v>
      </c>
      <c r="I1310">
        <v>234</v>
      </c>
      <c r="J1310">
        <v>247</v>
      </c>
      <c r="K1310">
        <v>-999</v>
      </c>
      <c r="L1310">
        <v>6</v>
      </c>
      <c r="M1310">
        <v>14180</v>
      </c>
      <c r="N1310">
        <v>5</v>
      </c>
      <c r="O1310">
        <v>372</v>
      </c>
      <c r="P1310">
        <v>127</v>
      </c>
      <c r="Q1310" s="2" t="s">
        <v>18</v>
      </c>
    </row>
    <row r="1311" spans="1:17">
      <c r="A1311">
        <v>691</v>
      </c>
      <c r="B1311">
        <v>19601001</v>
      </c>
      <c r="C1311">
        <v>19601031</v>
      </c>
      <c r="D1311">
        <v>5</v>
      </c>
      <c r="E1311">
        <v>645</v>
      </c>
      <c r="F1311">
        <v>994</v>
      </c>
      <c r="G1311">
        <v>1291</v>
      </c>
      <c r="H1311">
        <v>727</v>
      </c>
      <c r="I1311">
        <v>253</v>
      </c>
      <c r="J1311">
        <v>219</v>
      </c>
      <c r="K1311">
        <v>-999</v>
      </c>
      <c r="L1311">
        <v>35</v>
      </c>
      <c r="M1311">
        <v>4720</v>
      </c>
      <c r="N1311">
        <v>5</v>
      </c>
      <c r="O1311">
        <v>681</v>
      </c>
      <c r="P1311">
        <v>222</v>
      </c>
      <c r="Q1311" s="2" t="s">
        <v>18</v>
      </c>
    </row>
    <row r="1312" spans="1:17">
      <c r="A1312">
        <v>691</v>
      </c>
      <c r="B1312">
        <v>19601101</v>
      </c>
      <c r="C1312">
        <v>19601130</v>
      </c>
      <c r="D1312">
        <v>5</v>
      </c>
      <c r="E1312">
        <v>580</v>
      </c>
      <c r="F1312">
        <v>696</v>
      </c>
      <c r="G1312">
        <v>956</v>
      </c>
      <c r="H1312">
        <v>426</v>
      </c>
      <c r="I1312">
        <v>334</v>
      </c>
      <c r="J1312">
        <v>140</v>
      </c>
      <c r="K1312">
        <v>-999</v>
      </c>
      <c r="L1312">
        <v>-52</v>
      </c>
      <c r="M1312">
        <v>5340</v>
      </c>
      <c r="N1312">
        <v>5</v>
      </c>
      <c r="O1312">
        <v>918</v>
      </c>
      <c r="P1312">
        <v>179</v>
      </c>
      <c r="Q1312" s="2" t="s">
        <v>18</v>
      </c>
    </row>
    <row r="1313" spans="1:17">
      <c r="A1313">
        <v>691</v>
      </c>
      <c r="B1313">
        <v>19601201</v>
      </c>
      <c r="C1313">
        <v>19601231</v>
      </c>
      <c r="D1313">
        <v>5</v>
      </c>
      <c r="E1313">
        <v>675</v>
      </c>
      <c r="F1313">
        <v>247</v>
      </c>
      <c r="G1313">
        <v>397</v>
      </c>
      <c r="H1313">
        <v>74</v>
      </c>
      <c r="I1313">
        <v>289</v>
      </c>
      <c r="J1313">
        <v>122</v>
      </c>
      <c r="K1313">
        <v>-999</v>
      </c>
      <c r="L1313">
        <v>-32</v>
      </c>
      <c r="M1313">
        <v>1720</v>
      </c>
      <c r="N1313">
        <v>5</v>
      </c>
      <c r="O1313">
        <v>896</v>
      </c>
      <c r="P1313">
        <v>367</v>
      </c>
      <c r="Q1313" s="2" t="s">
        <v>18</v>
      </c>
    </row>
    <row r="1314" spans="1:17">
      <c r="A1314">
        <v>691</v>
      </c>
      <c r="B1314">
        <v>19610101</v>
      </c>
      <c r="C1314">
        <v>19610131</v>
      </c>
      <c r="D1314">
        <v>5</v>
      </c>
      <c r="E1314">
        <v>555</v>
      </c>
      <c r="F1314">
        <v>58</v>
      </c>
      <c r="G1314">
        <v>285</v>
      </c>
      <c r="H1314">
        <v>-187</v>
      </c>
      <c r="I1314">
        <v>335</v>
      </c>
      <c r="J1314">
        <v>82</v>
      </c>
      <c r="K1314">
        <v>-999</v>
      </c>
      <c r="L1314">
        <v>-128</v>
      </c>
      <c r="M1314">
        <v>6070</v>
      </c>
      <c r="N1314">
        <v>5</v>
      </c>
      <c r="O1314">
        <v>931</v>
      </c>
      <c r="P1314">
        <v>148</v>
      </c>
      <c r="Q1314" s="2" t="s">
        <v>18</v>
      </c>
    </row>
    <row r="1315" spans="1:17">
      <c r="A1315">
        <v>691</v>
      </c>
      <c r="B1315">
        <v>19610201</v>
      </c>
      <c r="C1315">
        <v>19610228</v>
      </c>
      <c r="D1315">
        <v>5</v>
      </c>
      <c r="E1315">
        <v>601</v>
      </c>
      <c r="F1315">
        <v>553</v>
      </c>
      <c r="G1315">
        <v>860</v>
      </c>
      <c r="H1315">
        <v>270</v>
      </c>
      <c r="I1315">
        <v>309</v>
      </c>
      <c r="J1315">
        <v>157</v>
      </c>
      <c r="K1315">
        <v>-999</v>
      </c>
      <c r="L1315">
        <v>-20</v>
      </c>
      <c r="M1315">
        <v>6050</v>
      </c>
      <c r="N1315">
        <v>5</v>
      </c>
      <c r="O1315">
        <v>939</v>
      </c>
      <c r="P1315">
        <v>223</v>
      </c>
      <c r="Q1315" s="2" t="s">
        <v>18</v>
      </c>
    </row>
    <row r="1316" spans="1:17">
      <c r="A1316">
        <v>691</v>
      </c>
      <c r="B1316">
        <v>19610301</v>
      </c>
      <c r="C1316">
        <v>19610331</v>
      </c>
      <c r="D1316">
        <v>5</v>
      </c>
      <c r="E1316">
        <v>516</v>
      </c>
      <c r="F1316">
        <v>668</v>
      </c>
      <c r="G1316">
        <v>1119</v>
      </c>
      <c r="H1316">
        <v>279</v>
      </c>
      <c r="I1316">
        <v>344</v>
      </c>
      <c r="J1316">
        <v>203</v>
      </c>
      <c r="K1316">
        <v>-999</v>
      </c>
      <c r="L1316">
        <v>-33</v>
      </c>
      <c r="M1316">
        <v>10840</v>
      </c>
      <c r="N1316">
        <v>5</v>
      </c>
      <c r="O1316">
        <v>509</v>
      </c>
      <c r="P1316">
        <v>131</v>
      </c>
      <c r="Q1316" s="2" t="s">
        <v>18</v>
      </c>
    </row>
    <row r="1317" spans="1:17">
      <c r="A1317">
        <v>691</v>
      </c>
      <c r="B1317">
        <v>19610401</v>
      </c>
      <c r="C1317">
        <v>19610430</v>
      </c>
      <c r="D1317">
        <v>5</v>
      </c>
      <c r="E1317">
        <v>606</v>
      </c>
      <c r="F1317">
        <v>1049</v>
      </c>
      <c r="G1317">
        <v>1515</v>
      </c>
      <c r="H1317">
        <v>600</v>
      </c>
      <c r="I1317">
        <v>261</v>
      </c>
      <c r="J1317">
        <v>217</v>
      </c>
      <c r="K1317">
        <v>-999</v>
      </c>
      <c r="L1317">
        <v>1</v>
      </c>
      <c r="M1317">
        <v>11790</v>
      </c>
      <c r="N1317">
        <v>5</v>
      </c>
      <c r="O1317">
        <v>488</v>
      </c>
      <c r="P1317">
        <v>144</v>
      </c>
      <c r="Q1317" s="2" t="s">
        <v>18</v>
      </c>
    </row>
    <row r="1318" spans="1:17">
      <c r="A1318">
        <v>691</v>
      </c>
      <c r="B1318">
        <v>19610501</v>
      </c>
      <c r="C1318">
        <v>19610531</v>
      </c>
      <c r="D1318">
        <v>5</v>
      </c>
      <c r="E1318">
        <v>572</v>
      </c>
      <c r="F1318">
        <v>1091</v>
      </c>
      <c r="G1318">
        <v>1510</v>
      </c>
      <c r="H1318">
        <v>711</v>
      </c>
      <c r="I1318">
        <v>293</v>
      </c>
      <c r="J1318">
        <v>199</v>
      </c>
      <c r="K1318">
        <v>-999</v>
      </c>
      <c r="L1318">
        <v>21</v>
      </c>
      <c r="M1318">
        <v>14710</v>
      </c>
      <c r="N1318">
        <v>5</v>
      </c>
      <c r="O1318">
        <v>783</v>
      </c>
      <c r="P1318">
        <v>155</v>
      </c>
      <c r="Q1318" s="2" t="s">
        <v>18</v>
      </c>
    </row>
    <row r="1319" spans="1:17">
      <c r="A1319">
        <v>691</v>
      </c>
      <c r="B1319">
        <v>19610601</v>
      </c>
      <c r="C1319">
        <v>19610630</v>
      </c>
      <c r="D1319">
        <v>5</v>
      </c>
      <c r="E1319">
        <v>467</v>
      </c>
      <c r="F1319">
        <v>1672</v>
      </c>
      <c r="G1319">
        <v>2208</v>
      </c>
      <c r="H1319">
        <v>1075</v>
      </c>
      <c r="I1319">
        <v>251</v>
      </c>
      <c r="J1319">
        <v>300</v>
      </c>
      <c r="K1319">
        <v>-999</v>
      </c>
      <c r="L1319">
        <v>49</v>
      </c>
      <c r="M1319">
        <v>22190</v>
      </c>
      <c r="N1319">
        <v>5</v>
      </c>
      <c r="O1319">
        <v>390</v>
      </c>
      <c r="P1319">
        <v>83</v>
      </c>
      <c r="Q1319" s="2" t="s">
        <v>18</v>
      </c>
    </row>
    <row r="1320" spans="1:17">
      <c r="A1320">
        <v>691</v>
      </c>
      <c r="B1320">
        <v>19610701</v>
      </c>
      <c r="C1320">
        <v>19610731</v>
      </c>
      <c r="D1320">
        <v>5</v>
      </c>
      <c r="E1320">
        <v>583</v>
      </c>
      <c r="F1320">
        <v>1546</v>
      </c>
      <c r="G1320">
        <v>1997</v>
      </c>
      <c r="H1320">
        <v>1131</v>
      </c>
      <c r="I1320">
        <v>296</v>
      </c>
      <c r="J1320">
        <v>325</v>
      </c>
      <c r="K1320">
        <v>-999</v>
      </c>
      <c r="L1320">
        <v>66</v>
      </c>
      <c r="M1320">
        <v>12950</v>
      </c>
      <c r="N1320">
        <v>5</v>
      </c>
      <c r="O1320">
        <v>930</v>
      </c>
      <c r="P1320">
        <v>196</v>
      </c>
      <c r="Q1320" s="2" t="s">
        <v>18</v>
      </c>
    </row>
    <row r="1321" spans="1:17">
      <c r="A1321">
        <v>691</v>
      </c>
      <c r="B1321">
        <v>19610801</v>
      </c>
      <c r="C1321">
        <v>19610831</v>
      </c>
      <c r="D1321">
        <v>5</v>
      </c>
      <c r="E1321">
        <v>524</v>
      </c>
      <c r="F1321">
        <v>1593</v>
      </c>
      <c r="G1321">
        <v>2084</v>
      </c>
      <c r="H1321">
        <v>1126</v>
      </c>
      <c r="I1321">
        <v>278</v>
      </c>
      <c r="J1321">
        <v>301</v>
      </c>
      <c r="K1321">
        <v>-999</v>
      </c>
      <c r="L1321">
        <v>62</v>
      </c>
      <c r="M1321">
        <v>16970</v>
      </c>
      <c r="N1321">
        <v>5</v>
      </c>
      <c r="O1321">
        <v>965</v>
      </c>
      <c r="P1321">
        <v>217</v>
      </c>
      <c r="Q1321" s="2" t="s">
        <v>18</v>
      </c>
    </row>
    <row r="1322" spans="1:17">
      <c r="A1322">
        <v>691</v>
      </c>
      <c r="B1322">
        <v>19610901</v>
      </c>
      <c r="C1322">
        <v>19610930</v>
      </c>
      <c r="D1322">
        <v>5</v>
      </c>
      <c r="E1322">
        <v>435</v>
      </c>
      <c r="F1322">
        <v>1638</v>
      </c>
      <c r="G1322">
        <v>2140</v>
      </c>
      <c r="H1322">
        <v>1219</v>
      </c>
      <c r="I1322">
        <v>235</v>
      </c>
      <c r="J1322">
        <v>296</v>
      </c>
      <c r="K1322">
        <v>-999</v>
      </c>
      <c r="L1322">
        <v>72</v>
      </c>
      <c r="M1322">
        <v>13320</v>
      </c>
      <c r="N1322">
        <v>5</v>
      </c>
      <c r="O1322">
        <v>302</v>
      </c>
      <c r="P1322">
        <v>90</v>
      </c>
      <c r="Q1322" s="2" t="s">
        <v>18</v>
      </c>
    </row>
    <row r="1323" spans="1:17">
      <c r="A1323">
        <v>691</v>
      </c>
      <c r="B1323">
        <v>19611001</v>
      </c>
      <c r="C1323">
        <v>19611031</v>
      </c>
      <c r="D1323">
        <v>5</v>
      </c>
      <c r="E1323">
        <v>501</v>
      </c>
      <c r="F1323">
        <v>1086</v>
      </c>
      <c r="G1323">
        <v>1539</v>
      </c>
      <c r="H1323">
        <v>712</v>
      </c>
      <c r="I1323">
        <v>282</v>
      </c>
      <c r="J1323">
        <v>223</v>
      </c>
      <c r="K1323">
        <v>-999</v>
      </c>
      <c r="L1323">
        <v>14</v>
      </c>
      <c r="M1323">
        <v>10400</v>
      </c>
      <c r="N1323">
        <v>5</v>
      </c>
      <c r="O1323">
        <v>818</v>
      </c>
      <c r="P1323">
        <v>246</v>
      </c>
      <c r="Q1323" s="2" t="s">
        <v>18</v>
      </c>
    </row>
    <row r="1324" spans="1:17">
      <c r="A1324">
        <v>691</v>
      </c>
      <c r="B1324">
        <v>19611101</v>
      </c>
      <c r="C1324">
        <v>19611130</v>
      </c>
      <c r="D1324">
        <v>5</v>
      </c>
      <c r="E1324">
        <v>586</v>
      </c>
      <c r="F1324">
        <v>451</v>
      </c>
      <c r="G1324">
        <v>728</v>
      </c>
      <c r="H1324">
        <v>130</v>
      </c>
      <c r="I1324">
        <v>296</v>
      </c>
      <c r="J1324">
        <v>133</v>
      </c>
      <c r="K1324">
        <v>-999</v>
      </c>
      <c r="L1324">
        <v>-62</v>
      </c>
      <c r="M1324">
        <v>5980</v>
      </c>
      <c r="N1324">
        <v>5</v>
      </c>
      <c r="O1324">
        <v>830</v>
      </c>
      <c r="P1324">
        <v>278</v>
      </c>
      <c r="Q1324" s="2" t="s">
        <v>18</v>
      </c>
    </row>
    <row r="1325" spans="1:17">
      <c r="A1325">
        <v>691</v>
      </c>
      <c r="B1325">
        <v>19611201</v>
      </c>
      <c r="C1325">
        <v>19611231</v>
      </c>
      <c r="D1325">
        <v>5</v>
      </c>
      <c r="E1325">
        <v>550</v>
      </c>
      <c r="F1325">
        <v>11</v>
      </c>
      <c r="G1325">
        <v>296</v>
      </c>
      <c r="H1325">
        <v>-294</v>
      </c>
      <c r="I1325">
        <v>291</v>
      </c>
      <c r="J1325">
        <v>134</v>
      </c>
      <c r="K1325">
        <v>-999</v>
      </c>
      <c r="L1325">
        <v>-136</v>
      </c>
      <c r="M1325">
        <v>4160</v>
      </c>
      <c r="N1325">
        <v>5</v>
      </c>
      <c r="O1325">
        <v>960</v>
      </c>
      <c r="P1325">
        <v>180</v>
      </c>
      <c r="Q1325" s="2" t="s">
        <v>18</v>
      </c>
    </row>
    <row r="1326" spans="1:17">
      <c r="A1326">
        <v>691</v>
      </c>
      <c r="B1326">
        <v>19620101</v>
      </c>
      <c r="C1326">
        <v>19620131</v>
      </c>
      <c r="D1326">
        <v>5</v>
      </c>
      <c r="E1326">
        <v>632</v>
      </c>
      <c r="F1326">
        <v>320</v>
      </c>
      <c r="G1326">
        <v>556</v>
      </c>
      <c r="H1326">
        <v>72</v>
      </c>
      <c r="I1326">
        <v>370</v>
      </c>
      <c r="J1326">
        <v>101</v>
      </c>
      <c r="K1326">
        <v>-999</v>
      </c>
      <c r="L1326">
        <v>-89</v>
      </c>
      <c r="M1326">
        <v>3370</v>
      </c>
      <c r="N1326">
        <v>5</v>
      </c>
      <c r="O1326">
        <v>729</v>
      </c>
      <c r="P1326">
        <v>160</v>
      </c>
      <c r="Q1326" s="2" t="s">
        <v>18</v>
      </c>
    </row>
    <row r="1327" spans="1:17">
      <c r="A1327">
        <v>691</v>
      </c>
      <c r="B1327">
        <v>19620201</v>
      </c>
      <c r="C1327">
        <v>19620228</v>
      </c>
      <c r="D1327">
        <v>5</v>
      </c>
      <c r="E1327">
        <v>584</v>
      </c>
      <c r="F1327">
        <v>204</v>
      </c>
      <c r="G1327">
        <v>444</v>
      </c>
      <c r="H1327">
        <v>-60</v>
      </c>
      <c r="I1327">
        <v>400</v>
      </c>
      <c r="J1327">
        <v>97</v>
      </c>
      <c r="K1327">
        <v>-999</v>
      </c>
      <c r="L1327">
        <v>-59</v>
      </c>
      <c r="M1327">
        <v>6230</v>
      </c>
      <c r="N1327">
        <v>5</v>
      </c>
      <c r="O1327">
        <v>579</v>
      </c>
      <c r="P1327">
        <v>182</v>
      </c>
      <c r="Q1327" s="2" t="s">
        <v>18</v>
      </c>
    </row>
    <row r="1328" spans="1:17">
      <c r="A1328">
        <v>691</v>
      </c>
      <c r="B1328">
        <v>19620301</v>
      </c>
      <c r="C1328">
        <v>19620331</v>
      </c>
      <c r="D1328">
        <v>5</v>
      </c>
      <c r="E1328">
        <v>599</v>
      </c>
      <c r="F1328">
        <v>84</v>
      </c>
      <c r="G1328">
        <v>434</v>
      </c>
      <c r="H1328">
        <v>-251</v>
      </c>
      <c r="I1328">
        <v>253</v>
      </c>
      <c r="J1328">
        <v>130</v>
      </c>
      <c r="K1328">
        <v>-999</v>
      </c>
      <c r="L1328">
        <v>-90</v>
      </c>
      <c r="M1328">
        <v>8990</v>
      </c>
      <c r="N1328">
        <v>5</v>
      </c>
      <c r="O1328">
        <v>415</v>
      </c>
      <c r="P1328">
        <v>81</v>
      </c>
      <c r="Q1328" s="2" t="s">
        <v>18</v>
      </c>
    </row>
    <row r="1329" spans="1:17">
      <c r="A1329">
        <v>691</v>
      </c>
      <c r="B1329">
        <v>19620401</v>
      </c>
      <c r="C1329">
        <v>19620430</v>
      </c>
      <c r="D1329">
        <v>5</v>
      </c>
      <c r="E1329">
        <v>538</v>
      </c>
      <c r="F1329">
        <v>826</v>
      </c>
      <c r="G1329">
        <v>1307</v>
      </c>
      <c r="H1329">
        <v>391</v>
      </c>
      <c r="I1329">
        <v>361</v>
      </c>
      <c r="J1329">
        <v>244</v>
      </c>
      <c r="K1329">
        <v>-999</v>
      </c>
      <c r="L1329">
        <v>4</v>
      </c>
      <c r="M1329">
        <v>13840</v>
      </c>
      <c r="N1329">
        <v>5</v>
      </c>
      <c r="O1329">
        <v>573</v>
      </c>
      <c r="P1329">
        <v>163</v>
      </c>
      <c r="Q1329" s="2" t="s">
        <v>18</v>
      </c>
    </row>
    <row r="1330" spans="1:17">
      <c r="A1330">
        <v>691</v>
      </c>
      <c r="B1330">
        <v>19620501</v>
      </c>
      <c r="C1330">
        <v>19620531</v>
      </c>
      <c r="D1330">
        <v>5</v>
      </c>
      <c r="E1330">
        <v>614</v>
      </c>
      <c r="F1330">
        <v>1005</v>
      </c>
      <c r="G1330">
        <v>1417</v>
      </c>
      <c r="H1330">
        <v>584</v>
      </c>
      <c r="I1330">
        <v>319</v>
      </c>
      <c r="J1330">
        <v>212</v>
      </c>
      <c r="K1330">
        <v>-999</v>
      </c>
      <c r="L1330">
        <v>-11</v>
      </c>
      <c r="M1330">
        <v>12160</v>
      </c>
      <c r="N1330">
        <v>5</v>
      </c>
      <c r="O1330">
        <v>543</v>
      </c>
      <c r="P1330">
        <v>74</v>
      </c>
      <c r="Q1330" s="2" t="s">
        <v>18</v>
      </c>
    </row>
    <row r="1331" spans="1:17">
      <c r="A1331">
        <v>691</v>
      </c>
      <c r="B1331">
        <v>19620601</v>
      </c>
      <c r="C1331">
        <v>19620630</v>
      </c>
      <c r="D1331">
        <v>5</v>
      </c>
      <c r="E1331">
        <v>480</v>
      </c>
      <c r="F1331">
        <v>1409</v>
      </c>
      <c r="G1331">
        <v>1898</v>
      </c>
      <c r="H1331">
        <v>864</v>
      </c>
      <c r="I1331">
        <v>291</v>
      </c>
      <c r="J1331">
        <v>268</v>
      </c>
      <c r="K1331">
        <v>-999</v>
      </c>
      <c r="L1331">
        <v>14</v>
      </c>
      <c r="M1331">
        <v>20920</v>
      </c>
      <c r="N1331">
        <v>5</v>
      </c>
      <c r="O1331">
        <v>331</v>
      </c>
      <c r="P1331">
        <v>85</v>
      </c>
      <c r="Q1331" s="2" t="s">
        <v>18</v>
      </c>
    </row>
    <row r="1332" spans="1:17">
      <c r="A1332">
        <v>691</v>
      </c>
      <c r="B1332">
        <v>19620701</v>
      </c>
      <c r="C1332">
        <v>19620731</v>
      </c>
      <c r="D1332">
        <v>5</v>
      </c>
      <c r="E1332">
        <v>596</v>
      </c>
      <c r="F1332">
        <v>1480</v>
      </c>
      <c r="G1332">
        <v>1887</v>
      </c>
      <c r="H1332">
        <v>1115</v>
      </c>
      <c r="I1332">
        <v>290</v>
      </c>
      <c r="J1332">
        <v>247</v>
      </c>
      <c r="K1332">
        <v>-999</v>
      </c>
      <c r="L1332">
        <v>68</v>
      </c>
      <c r="M1332">
        <v>12880</v>
      </c>
      <c r="N1332">
        <v>5</v>
      </c>
      <c r="O1332">
        <v>974</v>
      </c>
      <c r="P1332">
        <v>182</v>
      </c>
      <c r="Q1332" s="2" t="s">
        <v>18</v>
      </c>
    </row>
    <row r="1333" spans="1:17">
      <c r="A1333">
        <v>691</v>
      </c>
      <c r="B1333">
        <v>19620801</v>
      </c>
      <c r="C1333">
        <v>19620831</v>
      </c>
      <c r="D1333">
        <v>5</v>
      </c>
      <c r="E1333">
        <v>537</v>
      </c>
      <c r="F1333">
        <v>1498</v>
      </c>
      <c r="G1333">
        <v>1943</v>
      </c>
      <c r="H1333">
        <v>1126</v>
      </c>
      <c r="I1333">
        <v>305</v>
      </c>
      <c r="J1333">
        <v>233</v>
      </c>
      <c r="K1333">
        <v>-999</v>
      </c>
      <c r="L1333">
        <v>59</v>
      </c>
      <c r="M1333">
        <v>13930</v>
      </c>
      <c r="N1333">
        <v>5</v>
      </c>
      <c r="O1333">
        <v>871</v>
      </c>
      <c r="P1333">
        <v>166</v>
      </c>
      <c r="Q1333" s="2" t="s">
        <v>18</v>
      </c>
    </row>
    <row r="1334" spans="1:17">
      <c r="A1334">
        <v>691</v>
      </c>
      <c r="B1334">
        <v>19620901</v>
      </c>
      <c r="C1334">
        <v>19620930</v>
      </c>
      <c r="D1334">
        <v>5</v>
      </c>
      <c r="E1334">
        <v>499</v>
      </c>
      <c r="F1334">
        <v>1269</v>
      </c>
      <c r="G1334">
        <v>1763</v>
      </c>
      <c r="H1334">
        <v>846</v>
      </c>
      <c r="I1334">
        <v>266</v>
      </c>
      <c r="J1334">
        <v>263</v>
      </c>
      <c r="K1334">
        <v>-999</v>
      </c>
      <c r="L1334">
        <v>36</v>
      </c>
      <c r="M1334">
        <v>14920</v>
      </c>
      <c r="N1334">
        <v>5</v>
      </c>
      <c r="O1334">
        <v>497</v>
      </c>
      <c r="P1334">
        <v>113</v>
      </c>
      <c r="Q1334" s="2" t="s">
        <v>18</v>
      </c>
    </row>
    <row r="1335" spans="1:17">
      <c r="A1335">
        <v>691</v>
      </c>
      <c r="B1335">
        <v>19621001</v>
      </c>
      <c r="C1335">
        <v>19621031</v>
      </c>
      <c r="D1335">
        <v>5</v>
      </c>
      <c r="E1335">
        <v>506</v>
      </c>
      <c r="F1335">
        <v>1004</v>
      </c>
      <c r="G1335">
        <v>1419</v>
      </c>
      <c r="H1335">
        <v>664</v>
      </c>
      <c r="I1335">
        <v>229</v>
      </c>
      <c r="J1335">
        <v>241</v>
      </c>
      <c r="K1335">
        <v>-999</v>
      </c>
      <c r="L1335">
        <v>8</v>
      </c>
      <c r="M1335">
        <v>9730</v>
      </c>
      <c r="N1335">
        <v>5</v>
      </c>
      <c r="O1335">
        <v>541</v>
      </c>
      <c r="P1335">
        <v>380</v>
      </c>
      <c r="Q1335" s="2" t="s">
        <v>18</v>
      </c>
    </row>
    <row r="1336" spans="1:17">
      <c r="A1336">
        <v>691</v>
      </c>
      <c r="B1336">
        <v>19621101</v>
      </c>
      <c r="C1336">
        <v>19621130</v>
      </c>
      <c r="D1336">
        <v>5</v>
      </c>
      <c r="E1336">
        <v>611</v>
      </c>
      <c r="F1336">
        <v>384</v>
      </c>
      <c r="G1336">
        <v>647</v>
      </c>
      <c r="H1336">
        <v>147</v>
      </c>
      <c r="I1336">
        <v>274</v>
      </c>
      <c r="J1336">
        <v>153</v>
      </c>
      <c r="K1336">
        <v>-999</v>
      </c>
      <c r="L1336">
        <v>-50</v>
      </c>
      <c r="M1336">
        <v>4790</v>
      </c>
      <c r="N1336">
        <v>5</v>
      </c>
      <c r="O1336">
        <v>209</v>
      </c>
      <c r="P1336">
        <v>48</v>
      </c>
      <c r="Q1336" s="2" t="s">
        <v>18</v>
      </c>
    </row>
    <row r="1337" spans="1:17">
      <c r="A1337">
        <v>691</v>
      </c>
      <c r="B1337">
        <v>19621201</v>
      </c>
      <c r="C1337">
        <v>19621231</v>
      </c>
      <c r="D1337">
        <v>5</v>
      </c>
      <c r="E1337">
        <v>527</v>
      </c>
      <c r="F1337">
        <v>-188</v>
      </c>
      <c r="G1337">
        <v>82</v>
      </c>
      <c r="H1337">
        <v>-470</v>
      </c>
      <c r="I1337">
        <v>288</v>
      </c>
      <c r="J1337">
        <v>94</v>
      </c>
      <c r="K1337">
        <v>-999</v>
      </c>
      <c r="L1337">
        <v>-128</v>
      </c>
      <c r="M1337">
        <v>5630</v>
      </c>
      <c r="N1337">
        <v>5</v>
      </c>
      <c r="O1337">
        <v>746</v>
      </c>
      <c r="P1337">
        <v>232</v>
      </c>
      <c r="Q1337" s="2" t="s">
        <v>18</v>
      </c>
    </row>
    <row r="1338" spans="1:17">
      <c r="A1338">
        <v>691</v>
      </c>
      <c r="B1338">
        <v>19630101</v>
      </c>
      <c r="C1338">
        <v>19630131</v>
      </c>
      <c r="D1338">
        <v>5</v>
      </c>
      <c r="E1338">
        <v>499</v>
      </c>
      <c r="F1338">
        <v>-614</v>
      </c>
      <c r="G1338">
        <v>-315</v>
      </c>
      <c r="H1338">
        <v>-1007</v>
      </c>
      <c r="I1338">
        <v>291</v>
      </c>
      <c r="J1338">
        <v>30</v>
      </c>
      <c r="K1338">
        <v>-999</v>
      </c>
      <c r="L1338">
        <v>-178</v>
      </c>
      <c r="M1338">
        <v>8410</v>
      </c>
      <c r="N1338">
        <v>5</v>
      </c>
      <c r="O1338">
        <v>180</v>
      </c>
      <c r="P1338">
        <v>66</v>
      </c>
      <c r="Q1338" s="2" t="s">
        <v>18</v>
      </c>
    </row>
    <row r="1339" spans="1:17">
      <c r="A1339">
        <v>691</v>
      </c>
      <c r="B1339">
        <v>19630201</v>
      </c>
      <c r="C1339">
        <v>19630228</v>
      </c>
      <c r="D1339">
        <v>5</v>
      </c>
      <c r="E1339">
        <v>592</v>
      </c>
      <c r="F1339">
        <v>-459</v>
      </c>
      <c r="G1339">
        <v>-142</v>
      </c>
      <c r="H1339">
        <v>-815</v>
      </c>
      <c r="I1339">
        <v>229</v>
      </c>
      <c r="J1339">
        <v>21</v>
      </c>
      <c r="K1339">
        <v>-999</v>
      </c>
      <c r="L1339">
        <v>-162</v>
      </c>
      <c r="M1339">
        <v>6410</v>
      </c>
      <c r="N1339">
        <v>5</v>
      </c>
      <c r="O1339">
        <v>104</v>
      </c>
      <c r="P1339">
        <v>25</v>
      </c>
      <c r="Q1339" s="2" t="s">
        <v>18</v>
      </c>
    </row>
    <row r="1340" spans="1:17">
      <c r="A1340">
        <v>691</v>
      </c>
      <c r="B1340">
        <v>19630301</v>
      </c>
      <c r="C1340">
        <v>19630331</v>
      </c>
      <c r="D1340">
        <v>5</v>
      </c>
      <c r="E1340">
        <v>579</v>
      </c>
      <c r="F1340">
        <v>305</v>
      </c>
      <c r="G1340">
        <v>760</v>
      </c>
      <c r="H1340">
        <v>-113</v>
      </c>
      <c r="I1340">
        <v>271</v>
      </c>
      <c r="J1340">
        <v>136</v>
      </c>
      <c r="K1340">
        <v>-999</v>
      </c>
      <c r="L1340">
        <v>-156</v>
      </c>
      <c r="M1340">
        <v>8110</v>
      </c>
      <c r="N1340">
        <v>5</v>
      </c>
      <c r="O1340">
        <v>333</v>
      </c>
      <c r="P1340">
        <v>66</v>
      </c>
      <c r="Q1340" s="2" t="s">
        <v>18</v>
      </c>
    </row>
    <row r="1341" spans="1:17">
      <c r="A1341">
        <v>691</v>
      </c>
      <c r="B1341">
        <v>19630401</v>
      </c>
      <c r="C1341">
        <v>19630430</v>
      </c>
      <c r="D1341">
        <v>5</v>
      </c>
      <c r="E1341">
        <v>521</v>
      </c>
      <c r="F1341">
        <v>882</v>
      </c>
      <c r="G1341">
        <v>1360</v>
      </c>
      <c r="H1341">
        <v>394</v>
      </c>
      <c r="I1341">
        <v>244</v>
      </c>
      <c r="J1341">
        <v>187</v>
      </c>
      <c r="K1341">
        <v>-999</v>
      </c>
      <c r="L1341">
        <v>-27</v>
      </c>
      <c r="M1341">
        <v>14310</v>
      </c>
      <c r="N1341">
        <v>5</v>
      </c>
      <c r="O1341">
        <v>402</v>
      </c>
      <c r="P1341">
        <v>100</v>
      </c>
      <c r="Q1341" s="2" t="s">
        <v>18</v>
      </c>
    </row>
    <row r="1342" spans="1:17">
      <c r="A1342">
        <v>691</v>
      </c>
      <c r="B1342">
        <v>19630501</v>
      </c>
      <c r="C1342">
        <v>19630531</v>
      </c>
      <c r="D1342">
        <v>5</v>
      </c>
      <c r="E1342">
        <v>576</v>
      </c>
      <c r="F1342">
        <v>1221</v>
      </c>
      <c r="G1342">
        <v>1731</v>
      </c>
      <c r="H1342">
        <v>714</v>
      </c>
      <c r="I1342">
        <v>273</v>
      </c>
      <c r="J1342">
        <v>260</v>
      </c>
      <c r="K1342">
        <v>-999</v>
      </c>
      <c r="L1342">
        <v>4</v>
      </c>
      <c r="M1342">
        <v>17530</v>
      </c>
      <c r="N1342">
        <v>5</v>
      </c>
      <c r="O1342">
        <v>377</v>
      </c>
      <c r="P1342">
        <v>64</v>
      </c>
      <c r="Q1342" s="2" t="s">
        <v>18</v>
      </c>
    </row>
    <row r="1343" spans="1:17">
      <c r="A1343">
        <v>691</v>
      </c>
      <c r="B1343">
        <v>19630601</v>
      </c>
      <c r="C1343">
        <v>19630630</v>
      </c>
      <c r="D1343">
        <v>5</v>
      </c>
      <c r="E1343">
        <v>526</v>
      </c>
      <c r="F1343">
        <v>1657</v>
      </c>
      <c r="G1343">
        <v>2167</v>
      </c>
      <c r="H1343">
        <v>1114</v>
      </c>
      <c r="I1343">
        <v>292</v>
      </c>
      <c r="J1343">
        <v>276</v>
      </c>
      <c r="K1343">
        <v>-999</v>
      </c>
      <c r="L1343">
        <v>66</v>
      </c>
      <c r="M1343">
        <v>21970</v>
      </c>
      <c r="N1343">
        <v>5</v>
      </c>
      <c r="O1343">
        <v>619</v>
      </c>
      <c r="P1343">
        <v>129</v>
      </c>
      <c r="Q1343" s="2" t="s">
        <v>18</v>
      </c>
    </row>
    <row r="1344" spans="1:17">
      <c r="A1344">
        <v>691</v>
      </c>
      <c r="B1344">
        <v>19630701</v>
      </c>
      <c r="C1344">
        <v>19630731</v>
      </c>
      <c r="D1344">
        <v>5</v>
      </c>
      <c r="E1344">
        <v>494</v>
      </c>
      <c r="F1344">
        <v>1726</v>
      </c>
      <c r="G1344">
        <v>2249</v>
      </c>
      <c r="H1344">
        <v>1203</v>
      </c>
      <c r="I1344">
        <v>223</v>
      </c>
      <c r="J1344">
        <v>303</v>
      </c>
      <c r="K1344">
        <v>-999</v>
      </c>
      <c r="L1344">
        <v>62</v>
      </c>
      <c r="M1344">
        <v>19920</v>
      </c>
      <c r="N1344">
        <v>5</v>
      </c>
      <c r="O1344">
        <v>830</v>
      </c>
      <c r="P1344">
        <v>262</v>
      </c>
      <c r="Q1344" s="2" t="s">
        <v>18</v>
      </c>
    </row>
    <row r="1345" spans="1:17">
      <c r="A1345">
        <v>691</v>
      </c>
      <c r="B1345">
        <v>19630801</v>
      </c>
      <c r="C1345">
        <v>19630831</v>
      </c>
      <c r="D1345">
        <v>5</v>
      </c>
      <c r="E1345">
        <v>576</v>
      </c>
      <c r="F1345">
        <v>1600</v>
      </c>
      <c r="G1345">
        <v>2072</v>
      </c>
      <c r="H1345">
        <v>1181</v>
      </c>
      <c r="I1345">
        <v>273</v>
      </c>
      <c r="J1345">
        <v>342</v>
      </c>
      <c r="K1345">
        <v>-999</v>
      </c>
      <c r="L1345">
        <v>47</v>
      </c>
      <c r="M1345">
        <v>12380</v>
      </c>
      <c r="N1345">
        <v>5</v>
      </c>
      <c r="O1345">
        <v>1391</v>
      </c>
      <c r="P1345">
        <v>382</v>
      </c>
      <c r="Q1345" s="2" t="s">
        <v>18</v>
      </c>
    </row>
    <row r="1346" spans="1:17">
      <c r="A1346">
        <v>691</v>
      </c>
      <c r="B1346">
        <v>19630901</v>
      </c>
      <c r="C1346">
        <v>19630930</v>
      </c>
      <c r="D1346">
        <v>5</v>
      </c>
      <c r="E1346">
        <v>502</v>
      </c>
      <c r="F1346">
        <v>1358</v>
      </c>
      <c r="G1346">
        <v>1854</v>
      </c>
      <c r="H1346">
        <v>960</v>
      </c>
      <c r="I1346">
        <v>256</v>
      </c>
      <c r="J1346">
        <v>256</v>
      </c>
      <c r="K1346">
        <v>-999</v>
      </c>
      <c r="L1346">
        <v>51</v>
      </c>
      <c r="M1346">
        <v>12660</v>
      </c>
      <c r="N1346">
        <v>5</v>
      </c>
      <c r="O1346">
        <v>528</v>
      </c>
      <c r="P1346">
        <v>110</v>
      </c>
      <c r="Q1346" s="2" t="s">
        <v>18</v>
      </c>
    </row>
    <row r="1347" spans="1:17">
      <c r="A1347">
        <v>691</v>
      </c>
      <c r="B1347">
        <v>19631001</v>
      </c>
      <c r="C1347">
        <v>19631031</v>
      </c>
      <c r="D1347">
        <v>5</v>
      </c>
      <c r="E1347">
        <v>473</v>
      </c>
      <c r="F1347">
        <v>885</v>
      </c>
      <c r="G1347">
        <v>1284</v>
      </c>
      <c r="H1347">
        <v>487</v>
      </c>
      <c r="I1347">
        <v>284</v>
      </c>
      <c r="J1347">
        <v>184</v>
      </c>
      <c r="K1347">
        <v>-999</v>
      </c>
      <c r="L1347">
        <v>-42</v>
      </c>
      <c r="M1347">
        <v>11200</v>
      </c>
      <c r="N1347">
        <v>5</v>
      </c>
      <c r="O1347">
        <v>259</v>
      </c>
      <c r="P1347">
        <v>44</v>
      </c>
      <c r="Q1347" s="2" t="s">
        <v>18</v>
      </c>
    </row>
    <row r="1348" spans="1:17">
      <c r="A1348">
        <v>691</v>
      </c>
      <c r="B1348">
        <v>19631101</v>
      </c>
      <c r="C1348">
        <v>19631130</v>
      </c>
      <c r="D1348">
        <v>5</v>
      </c>
      <c r="E1348">
        <v>611</v>
      </c>
      <c r="F1348">
        <v>801</v>
      </c>
      <c r="G1348">
        <v>1074</v>
      </c>
      <c r="H1348">
        <v>534</v>
      </c>
      <c r="I1348">
        <v>352</v>
      </c>
      <c r="J1348">
        <v>150</v>
      </c>
      <c r="K1348">
        <v>-999</v>
      </c>
      <c r="L1348">
        <v>15</v>
      </c>
      <c r="M1348">
        <v>5090</v>
      </c>
      <c r="N1348">
        <v>5</v>
      </c>
      <c r="O1348">
        <v>949</v>
      </c>
      <c r="P1348">
        <v>188</v>
      </c>
      <c r="Q1348" s="2" t="s">
        <v>18</v>
      </c>
    </row>
    <row r="1349" spans="1:17">
      <c r="A1349">
        <v>691</v>
      </c>
      <c r="B1349">
        <v>19631201</v>
      </c>
      <c r="C1349">
        <v>19631231</v>
      </c>
      <c r="D1349">
        <v>5</v>
      </c>
      <c r="E1349">
        <v>565</v>
      </c>
      <c r="F1349">
        <v>-154</v>
      </c>
      <c r="G1349">
        <v>80</v>
      </c>
      <c r="H1349">
        <v>-415</v>
      </c>
      <c r="I1349">
        <v>236</v>
      </c>
      <c r="J1349">
        <v>62</v>
      </c>
      <c r="K1349">
        <v>-999</v>
      </c>
      <c r="L1349">
        <v>-137</v>
      </c>
      <c r="M1349">
        <v>5130</v>
      </c>
      <c r="N1349">
        <v>5</v>
      </c>
      <c r="O1349">
        <v>86</v>
      </c>
      <c r="P1349">
        <v>51</v>
      </c>
      <c r="Q1349" s="2" t="s">
        <v>18</v>
      </c>
    </row>
    <row r="1350" spans="1:17">
      <c r="A1350">
        <v>691</v>
      </c>
      <c r="B1350">
        <v>19640101</v>
      </c>
      <c r="C1350">
        <v>19640131</v>
      </c>
      <c r="D1350">
        <v>5</v>
      </c>
      <c r="E1350">
        <v>584</v>
      </c>
      <c r="F1350">
        <v>-49</v>
      </c>
      <c r="G1350">
        <v>206</v>
      </c>
      <c r="H1350">
        <v>-321</v>
      </c>
      <c r="I1350">
        <v>262</v>
      </c>
      <c r="J1350">
        <v>62</v>
      </c>
      <c r="K1350">
        <v>-999</v>
      </c>
      <c r="L1350">
        <v>-113</v>
      </c>
      <c r="M1350">
        <v>3470</v>
      </c>
      <c r="N1350">
        <v>5</v>
      </c>
      <c r="O1350">
        <v>250</v>
      </c>
      <c r="P1350">
        <v>64</v>
      </c>
      <c r="Q1350" s="2" t="s">
        <v>18</v>
      </c>
    </row>
    <row r="1351" spans="1:17">
      <c r="A1351">
        <v>691</v>
      </c>
      <c r="B1351">
        <v>19640201</v>
      </c>
      <c r="C1351">
        <v>19640229</v>
      </c>
      <c r="D1351">
        <v>5</v>
      </c>
      <c r="E1351">
        <v>573</v>
      </c>
      <c r="F1351">
        <v>180</v>
      </c>
      <c r="G1351">
        <v>509</v>
      </c>
      <c r="H1351">
        <v>-145</v>
      </c>
      <c r="I1351">
        <v>333</v>
      </c>
      <c r="J1351">
        <v>127</v>
      </c>
      <c r="K1351">
        <v>-999</v>
      </c>
      <c r="L1351">
        <v>-149</v>
      </c>
      <c r="M1351">
        <v>6380</v>
      </c>
      <c r="N1351">
        <v>5</v>
      </c>
      <c r="O1351">
        <v>358</v>
      </c>
      <c r="P1351">
        <v>54</v>
      </c>
      <c r="Q1351" s="2" t="s">
        <v>18</v>
      </c>
    </row>
    <row r="1352" spans="1:17">
      <c r="A1352">
        <v>691</v>
      </c>
      <c r="B1352">
        <v>19640301</v>
      </c>
      <c r="C1352">
        <v>19640331</v>
      </c>
      <c r="D1352">
        <v>5</v>
      </c>
      <c r="E1352">
        <v>568</v>
      </c>
      <c r="F1352">
        <v>128</v>
      </c>
      <c r="G1352">
        <v>469</v>
      </c>
      <c r="H1352">
        <v>-159</v>
      </c>
      <c r="I1352">
        <v>319</v>
      </c>
      <c r="J1352">
        <v>120</v>
      </c>
      <c r="K1352">
        <v>-999</v>
      </c>
      <c r="L1352">
        <v>-81</v>
      </c>
      <c r="M1352">
        <v>9760</v>
      </c>
      <c r="N1352">
        <v>5</v>
      </c>
      <c r="O1352">
        <v>364</v>
      </c>
      <c r="P1352">
        <v>124</v>
      </c>
      <c r="Q1352" s="2" t="s">
        <v>18</v>
      </c>
    </row>
    <row r="1353" spans="1:17">
      <c r="A1353">
        <v>691</v>
      </c>
      <c r="B1353">
        <v>19640401</v>
      </c>
      <c r="C1353">
        <v>19640430</v>
      </c>
      <c r="D1353">
        <v>5</v>
      </c>
      <c r="E1353">
        <v>596</v>
      </c>
      <c r="F1353">
        <v>925</v>
      </c>
      <c r="G1353">
        <v>1398</v>
      </c>
      <c r="H1353">
        <v>463</v>
      </c>
      <c r="I1353">
        <v>303</v>
      </c>
      <c r="J1353">
        <v>257</v>
      </c>
      <c r="K1353">
        <v>-999</v>
      </c>
      <c r="L1353">
        <v>-15</v>
      </c>
      <c r="M1353">
        <v>14020</v>
      </c>
      <c r="N1353">
        <v>5</v>
      </c>
      <c r="O1353">
        <v>510</v>
      </c>
      <c r="P1353">
        <v>115</v>
      </c>
      <c r="Q1353" s="2" t="s">
        <v>18</v>
      </c>
    </row>
    <row r="1354" spans="1:17">
      <c r="A1354">
        <v>691</v>
      </c>
      <c r="B1354">
        <v>19640501</v>
      </c>
      <c r="C1354">
        <v>19640531</v>
      </c>
      <c r="D1354">
        <v>5</v>
      </c>
      <c r="E1354">
        <v>434</v>
      </c>
      <c r="F1354">
        <v>1411</v>
      </c>
      <c r="G1354">
        <v>1912</v>
      </c>
      <c r="H1354">
        <v>860</v>
      </c>
      <c r="I1354">
        <v>289</v>
      </c>
      <c r="J1354">
        <v>255</v>
      </c>
      <c r="K1354">
        <v>-999</v>
      </c>
      <c r="L1354">
        <v>24</v>
      </c>
      <c r="M1354">
        <v>24330</v>
      </c>
      <c r="N1354">
        <v>5</v>
      </c>
      <c r="O1354">
        <v>732</v>
      </c>
      <c r="P1354">
        <v>181</v>
      </c>
      <c r="Q1354" s="2" t="s">
        <v>18</v>
      </c>
    </row>
    <row r="1355" spans="1:17">
      <c r="A1355">
        <v>691</v>
      </c>
      <c r="B1355">
        <v>19640601</v>
      </c>
      <c r="C1355">
        <v>19640630</v>
      </c>
      <c r="D1355">
        <v>5</v>
      </c>
      <c r="E1355">
        <v>432</v>
      </c>
      <c r="F1355">
        <v>1644</v>
      </c>
      <c r="G1355">
        <v>2206</v>
      </c>
      <c r="H1355">
        <v>1027</v>
      </c>
      <c r="I1355">
        <v>290</v>
      </c>
      <c r="J1355">
        <v>326</v>
      </c>
      <c r="K1355">
        <v>-999</v>
      </c>
      <c r="L1355">
        <v>34</v>
      </c>
      <c r="M1355">
        <v>22710</v>
      </c>
      <c r="N1355">
        <v>5</v>
      </c>
      <c r="O1355">
        <v>252</v>
      </c>
      <c r="P1355">
        <v>71</v>
      </c>
      <c r="Q1355" s="2" t="s">
        <v>18</v>
      </c>
    </row>
    <row r="1356" spans="1:17">
      <c r="A1356">
        <v>691</v>
      </c>
      <c r="B1356">
        <v>19640701</v>
      </c>
      <c r="C1356">
        <v>19640731</v>
      </c>
      <c r="D1356">
        <v>5</v>
      </c>
      <c r="E1356">
        <v>495</v>
      </c>
      <c r="F1356">
        <v>1748</v>
      </c>
      <c r="G1356">
        <v>2268</v>
      </c>
      <c r="H1356">
        <v>1209</v>
      </c>
      <c r="I1356">
        <v>293</v>
      </c>
      <c r="J1356">
        <v>328</v>
      </c>
      <c r="K1356">
        <v>-999</v>
      </c>
      <c r="L1356">
        <v>54</v>
      </c>
      <c r="M1356">
        <v>19180</v>
      </c>
      <c r="N1356">
        <v>5</v>
      </c>
      <c r="O1356">
        <v>311</v>
      </c>
      <c r="P1356">
        <v>72</v>
      </c>
      <c r="Q1356" s="2" t="s">
        <v>18</v>
      </c>
    </row>
    <row r="1357" spans="1:17">
      <c r="A1357">
        <v>691</v>
      </c>
      <c r="B1357">
        <v>19640801</v>
      </c>
      <c r="C1357">
        <v>19640831</v>
      </c>
      <c r="D1357">
        <v>5</v>
      </c>
      <c r="E1357">
        <v>501</v>
      </c>
      <c r="F1357">
        <v>1605</v>
      </c>
      <c r="G1357">
        <v>2115</v>
      </c>
      <c r="H1357">
        <v>1125</v>
      </c>
      <c r="I1357">
        <v>293</v>
      </c>
      <c r="J1357">
        <v>329</v>
      </c>
      <c r="K1357">
        <v>-999</v>
      </c>
      <c r="L1357">
        <v>43</v>
      </c>
      <c r="M1357">
        <v>15660</v>
      </c>
      <c r="N1357">
        <v>5</v>
      </c>
      <c r="O1357">
        <v>1228</v>
      </c>
      <c r="P1357">
        <v>785</v>
      </c>
      <c r="Q1357" s="2" t="s">
        <v>18</v>
      </c>
    </row>
    <row r="1358" spans="1:17">
      <c r="A1358">
        <v>691</v>
      </c>
      <c r="B1358">
        <v>19640901</v>
      </c>
      <c r="C1358">
        <v>19640930</v>
      </c>
      <c r="D1358">
        <v>5</v>
      </c>
      <c r="E1358">
        <v>424</v>
      </c>
      <c r="F1358">
        <v>1394</v>
      </c>
      <c r="G1358">
        <v>1935</v>
      </c>
      <c r="H1358">
        <v>952</v>
      </c>
      <c r="I1358">
        <v>278</v>
      </c>
      <c r="J1358">
        <v>270</v>
      </c>
      <c r="K1358">
        <v>-999</v>
      </c>
      <c r="L1358">
        <v>38</v>
      </c>
      <c r="M1358">
        <v>17270</v>
      </c>
      <c r="N1358">
        <v>5</v>
      </c>
      <c r="O1358">
        <v>444</v>
      </c>
      <c r="P1358">
        <v>108</v>
      </c>
      <c r="Q1358" s="2" t="s">
        <v>18</v>
      </c>
    </row>
    <row r="1359" spans="1:17">
      <c r="A1359">
        <v>691</v>
      </c>
      <c r="B1359">
        <v>19641001</v>
      </c>
      <c r="C1359">
        <v>19641031</v>
      </c>
      <c r="D1359">
        <v>5</v>
      </c>
      <c r="E1359">
        <v>478</v>
      </c>
      <c r="F1359">
        <v>758</v>
      </c>
      <c r="G1359">
        <v>1175</v>
      </c>
      <c r="H1359">
        <v>394</v>
      </c>
      <c r="I1359">
        <v>279</v>
      </c>
      <c r="J1359">
        <v>200</v>
      </c>
      <c r="K1359">
        <v>-999</v>
      </c>
      <c r="L1359">
        <v>-4</v>
      </c>
      <c r="M1359">
        <v>11950</v>
      </c>
      <c r="N1359">
        <v>5</v>
      </c>
      <c r="O1359">
        <v>493</v>
      </c>
      <c r="P1359">
        <v>102</v>
      </c>
      <c r="Q1359" s="2" t="s">
        <v>18</v>
      </c>
    </row>
    <row r="1360" spans="1:17">
      <c r="A1360">
        <v>691</v>
      </c>
      <c r="B1360">
        <v>19641101</v>
      </c>
      <c r="C1360">
        <v>19641130</v>
      </c>
      <c r="D1360">
        <v>5</v>
      </c>
      <c r="E1360">
        <v>647</v>
      </c>
      <c r="F1360">
        <v>546</v>
      </c>
      <c r="G1360">
        <v>803</v>
      </c>
      <c r="H1360">
        <v>295</v>
      </c>
      <c r="I1360">
        <v>300</v>
      </c>
      <c r="J1360">
        <v>133</v>
      </c>
      <c r="K1360">
        <v>-999</v>
      </c>
      <c r="L1360">
        <v>-49</v>
      </c>
      <c r="M1360">
        <v>3530</v>
      </c>
      <c r="N1360">
        <v>5</v>
      </c>
      <c r="O1360">
        <v>336</v>
      </c>
      <c r="P1360">
        <v>103</v>
      </c>
      <c r="Q1360" s="2" t="s">
        <v>18</v>
      </c>
    </row>
    <row r="1361" spans="1:17">
      <c r="A1361">
        <v>691</v>
      </c>
      <c r="B1361">
        <v>19641201</v>
      </c>
      <c r="C1361">
        <v>19641231</v>
      </c>
      <c r="D1361">
        <v>5</v>
      </c>
      <c r="E1361">
        <v>600</v>
      </c>
      <c r="F1361">
        <v>174</v>
      </c>
      <c r="G1361">
        <v>375</v>
      </c>
      <c r="H1361">
        <v>-75</v>
      </c>
      <c r="I1361">
        <v>304</v>
      </c>
      <c r="J1361">
        <v>146</v>
      </c>
      <c r="K1361">
        <v>-999</v>
      </c>
      <c r="L1361">
        <v>-121</v>
      </c>
      <c r="M1361">
        <v>2560</v>
      </c>
      <c r="N1361">
        <v>5</v>
      </c>
      <c r="O1361">
        <v>524</v>
      </c>
      <c r="P1361">
        <v>68</v>
      </c>
      <c r="Q1361" s="2" t="s">
        <v>18</v>
      </c>
    </row>
    <row r="1362" spans="1:17">
      <c r="A1362">
        <v>691</v>
      </c>
      <c r="B1362">
        <v>19650101</v>
      </c>
      <c r="C1362">
        <v>19650131</v>
      </c>
      <c r="D1362">
        <v>5</v>
      </c>
      <c r="E1362">
        <v>672</v>
      </c>
      <c r="F1362">
        <v>263</v>
      </c>
      <c r="G1362">
        <v>436</v>
      </c>
      <c r="H1362">
        <v>58</v>
      </c>
      <c r="I1362">
        <v>325</v>
      </c>
      <c r="J1362">
        <v>100</v>
      </c>
      <c r="K1362">
        <v>-999</v>
      </c>
      <c r="L1362">
        <v>-53</v>
      </c>
      <c r="M1362">
        <v>2310</v>
      </c>
      <c r="N1362">
        <v>5</v>
      </c>
      <c r="O1362">
        <v>716</v>
      </c>
      <c r="P1362">
        <v>90</v>
      </c>
      <c r="Q1362" s="2" t="s">
        <v>18</v>
      </c>
    </row>
    <row r="1363" spans="1:17">
      <c r="A1363">
        <v>691</v>
      </c>
      <c r="B1363">
        <v>19650201</v>
      </c>
      <c r="C1363">
        <v>19650228</v>
      </c>
      <c r="D1363">
        <v>5</v>
      </c>
      <c r="E1363">
        <v>594</v>
      </c>
      <c r="F1363">
        <v>108</v>
      </c>
      <c r="G1363">
        <v>356</v>
      </c>
      <c r="H1363">
        <v>-135</v>
      </c>
      <c r="I1363">
        <v>313</v>
      </c>
      <c r="J1363">
        <v>88</v>
      </c>
      <c r="K1363">
        <v>-999</v>
      </c>
      <c r="L1363">
        <v>-56</v>
      </c>
      <c r="M1363">
        <v>6890</v>
      </c>
      <c r="N1363">
        <v>5</v>
      </c>
      <c r="O1363">
        <v>366</v>
      </c>
      <c r="P1363">
        <v>95</v>
      </c>
      <c r="Q1363" s="2" t="s">
        <v>18</v>
      </c>
    </row>
    <row r="1364" spans="1:17">
      <c r="A1364">
        <v>691</v>
      </c>
      <c r="B1364">
        <v>19650301</v>
      </c>
      <c r="C1364">
        <v>19650331</v>
      </c>
      <c r="D1364">
        <v>5</v>
      </c>
      <c r="E1364">
        <v>489</v>
      </c>
      <c r="F1364">
        <v>334</v>
      </c>
      <c r="G1364">
        <v>772</v>
      </c>
      <c r="H1364">
        <v>-45</v>
      </c>
      <c r="I1364">
        <v>248</v>
      </c>
      <c r="J1364">
        <v>194</v>
      </c>
      <c r="K1364">
        <v>-999</v>
      </c>
      <c r="L1364">
        <v>-70</v>
      </c>
      <c r="M1364">
        <v>12210</v>
      </c>
      <c r="N1364">
        <v>5</v>
      </c>
      <c r="O1364">
        <v>257</v>
      </c>
      <c r="P1364">
        <v>62</v>
      </c>
      <c r="Q1364" s="2" t="s">
        <v>18</v>
      </c>
    </row>
    <row r="1365" spans="1:17">
      <c r="A1365">
        <v>691</v>
      </c>
      <c r="B1365">
        <v>19650401</v>
      </c>
      <c r="C1365">
        <v>19650430</v>
      </c>
      <c r="D1365">
        <v>5</v>
      </c>
      <c r="E1365">
        <v>599</v>
      </c>
      <c r="F1365">
        <v>736</v>
      </c>
      <c r="G1365">
        <v>1195</v>
      </c>
      <c r="H1365">
        <v>316</v>
      </c>
      <c r="I1365">
        <v>268</v>
      </c>
      <c r="J1365">
        <v>175</v>
      </c>
      <c r="K1365">
        <v>-999</v>
      </c>
      <c r="L1365">
        <v>-30</v>
      </c>
      <c r="M1365">
        <v>10700</v>
      </c>
      <c r="N1365">
        <v>5</v>
      </c>
      <c r="O1365">
        <v>1039</v>
      </c>
      <c r="P1365">
        <v>261</v>
      </c>
      <c r="Q1365" s="2" t="s">
        <v>18</v>
      </c>
    </row>
    <row r="1366" spans="1:17">
      <c r="A1366">
        <v>691</v>
      </c>
      <c r="B1366">
        <v>19650501</v>
      </c>
      <c r="C1366">
        <v>19650531</v>
      </c>
      <c r="D1366">
        <v>5</v>
      </c>
      <c r="E1366">
        <v>558</v>
      </c>
      <c r="F1366">
        <v>1181</v>
      </c>
      <c r="G1366">
        <v>1628</v>
      </c>
      <c r="H1366">
        <v>726</v>
      </c>
      <c r="I1366">
        <v>275</v>
      </c>
      <c r="J1366">
        <v>237</v>
      </c>
      <c r="K1366">
        <v>-999</v>
      </c>
      <c r="L1366">
        <v>5</v>
      </c>
      <c r="M1366">
        <v>16750</v>
      </c>
      <c r="N1366">
        <v>5</v>
      </c>
      <c r="O1366">
        <v>1227</v>
      </c>
      <c r="P1366">
        <v>370</v>
      </c>
      <c r="Q1366" s="2" t="s">
        <v>18</v>
      </c>
    </row>
    <row r="1367" spans="1:17">
      <c r="A1367">
        <v>691</v>
      </c>
      <c r="B1367">
        <v>19650601</v>
      </c>
      <c r="C1367">
        <v>19650630</v>
      </c>
      <c r="D1367">
        <v>5</v>
      </c>
      <c r="E1367">
        <v>522</v>
      </c>
      <c r="F1367">
        <v>1537</v>
      </c>
      <c r="G1367">
        <v>2006</v>
      </c>
      <c r="H1367">
        <v>1057</v>
      </c>
      <c r="I1367">
        <v>266</v>
      </c>
      <c r="J1367">
        <v>260</v>
      </c>
      <c r="K1367">
        <v>-999</v>
      </c>
      <c r="L1367">
        <v>37</v>
      </c>
      <c r="M1367">
        <v>20960</v>
      </c>
      <c r="N1367">
        <v>5</v>
      </c>
      <c r="O1367">
        <v>564</v>
      </c>
      <c r="P1367">
        <v>177</v>
      </c>
      <c r="Q1367" s="2" t="s">
        <v>18</v>
      </c>
    </row>
    <row r="1368" spans="1:17">
      <c r="A1368">
        <v>691</v>
      </c>
      <c r="B1368">
        <v>19650701</v>
      </c>
      <c r="C1368">
        <v>19650731</v>
      </c>
      <c r="D1368">
        <v>5</v>
      </c>
      <c r="E1368">
        <v>606</v>
      </c>
      <c r="F1368">
        <v>1493</v>
      </c>
      <c r="G1368">
        <v>1924</v>
      </c>
      <c r="H1368">
        <v>1127</v>
      </c>
      <c r="I1368">
        <v>312</v>
      </c>
      <c r="J1368">
        <v>261</v>
      </c>
      <c r="K1368">
        <v>-999</v>
      </c>
      <c r="L1368">
        <v>57</v>
      </c>
      <c r="M1368">
        <v>13240</v>
      </c>
      <c r="N1368">
        <v>5</v>
      </c>
      <c r="O1368">
        <v>1525</v>
      </c>
      <c r="P1368">
        <v>242</v>
      </c>
      <c r="Q1368" s="2" t="s">
        <v>18</v>
      </c>
    </row>
    <row r="1369" spans="1:17">
      <c r="A1369">
        <v>691</v>
      </c>
      <c r="B1369">
        <v>19650801</v>
      </c>
      <c r="C1369">
        <v>19650831</v>
      </c>
      <c r="D1369">
        <v>5</v>
      </c>
      <c r="E1369">
        <v>430</v>
      </c>
      <c r="F1369">
        <v>1499</v>
      </c>
      <c r="G1369">
        <v>2026</v>
      </c>
      <c r="H1369">
        <v>966</v>
      </c>
      <c r="I1369">
        <v>225</v>
      </c>
      <c r="J1369">
        <v>263</v>
      </c>
      <c r="K1369">
        <v>-999</v>
      </c>
      <c r="L1369">
        <v>49</v>
      </c>
      <c r="M1369">
        <v>21000</v>
      </c>
      <c r="N1369">
        <v>5</v>
      </c>
      <c r="O1369">
        <v>598</v>
      </c>
      <c r="P1369">
        <v>106</v>
      </c>
      <c r="Q1369" s="2" t="s">
        <v>18</v>
      </c>
    </row>
    <row r="1370" spans="1:17">
      <c r="A1370">
        <v>691</v>
      </c>
      <c r="B1370">
        <v>19650901</v>
      </c>
      <c r="C1370">
        <v>19650930</v>
      </c>
      <c r="D1370">
        <v>5</v>
      </c>
      <c r="E1370">
        <v>472</v>
      </c>
      <c r="F1370">
        <v>1319</v>
      </c>
      <c r="G1370">
        <v>1834</v>
      </c>
      <c r="H1370">
        <v>912</v>
      </c>
      <c r="I1370">
        <v>246</v>
      </c>
      <c r="J1370">
        <v>238</v>
      </c>
      <c r="K1370">
        <v>-999</v>
      </c>
      <c r="L1370">
        <v>42</v>
      </c>
      <c r="M1370">
        <v>15630</v>
      </c>
      <c r="N1370">
        <v>5</v>
      </c>
      <c r="O1370">
        <v>239</v>
      </c>
      <c r="P1370">
        <v>94</v>
      </c>
      <c r="Q1370" s="2" t="s">
        <v>18</v>
      </c>
    </row>
    <row r="1371" spans="1:17">
      <c r="A1371">
        <v>691</v>
      </c>
      <c r="B1371">
        <v>19651001</v>
      </c>
      <c r="C1371">
        <v>19651031</v>
      </c>
      <c r="D1371">
        <v>5</v>
      </c>
      <c r="E1371">
        <v>454</v>
      </c>
      <c r="F1371">
        <v>917</v>
      </c>
      <c r="G1371">
        <v>1386</v>
      </c>
      <c r="H1371">
        <v>524</v>
      </c>
      <c r="I1371">
        <v>226</v>
      </c>
      <c r="J1371">
        <v>202</v>
      </c>
      <c r="K1371">
        <v>-999</v>
      </c>
      <c r="L1371">
        <v>-12</v>
      </c>
      <c r="M1371">
        <v>13310</v>
      </c>
      <c r="N1371">
        <v>5</v>
      </c>
      <c r="O1371">
        <v>460</v>
      </c>
      <c r="P1371">
        <v>117</v>
      </c>
      <c r="Q1371" s="2" t="s">
        <v>18</v>
      </c>
    </row>
    <row r="1372" spans="1:17">
      <c r="A1372">
        <v>691</v>
      </c>
      <c r="B1372">
        <v>19651101</v>
      </c>
      <c r="C1372">
        <v>19651130</v>
      </c>
      <c r="D1372">
        <v>5</v>
      </c>
      <c r="E1372">
        <v>539</v>
      </c>
      <c r="F1372">
        <v>103</v>
      </c>
      <c r="G1372">
        <v>401</v>
      </c>
      <c r="H1372">
        <v>-177</v>
      </c>
      <c r="I1372">
        <v>324</v>
      </c>
      <c r="J1372">
        <v>146</v>
      </c>
      <c r="K1372">
        <v>-999</v>
      </c>
      <c r="L1372">
        <v>-141</v>
      </c>
      <c r="M1372">
        <v>7270</v>
      </c>
      <c r="N1372">
        <v>5</v>
      </c>
      <c r="O1372">
        <v>544</v>
      </c>
      <c r="P1372">
        <v>103</v>
      </c>
      <c r="Q1372" s="2" t="s">
        <v>18</v>
      </c>
    </row>
    <row r="1373" spans="1:17">
      <c r="A1373">
        <v>691</v>
      </c>
      <c r="B1373">
        <v>19651201</v>
      </c>
      <c r="C1373">
        <v>19651231</v>
      </c>
      <c r="D1373">
        <v>5</v>
      </c>
      <c r="E1373">
        <v>680</v>
      </c>
      <c r="F1373">
        <v>332</v>
      </c>
      <c r="G1373">
        <v>535</v>
      </c>
      <c r="H1373">
        <v>104</v>
      </c>
      <c r="I1373">
        <v>345</v>
      </c>
      <c r="J1373">
        <v>126</v>
      </c>
      <c r="K1373">
        <v>-999</v>
      </c>
      <c r="L1373">
        <v>-24</v>
      </c>
      <c r="M1373">
        <v>2240</v>
      </c>
      <c r="N1373">
        <v>5</v>
      </c>
      <c r="O1373">
        <v>1213</v>
      </c>
      <c r="P1373">
        <v>212</v>
      </c>
      <c r="Q1373" s="2" t="s">
        <v>18</v>
      </c>
    </row>
    <row r="1374" spans="1:17">
      <c r="A1374">
        <v>691</v>
      </c>
      <c r="B1374">
        <v>19660101</v>
      </c>
      <c r="C1374">
        <v>19660131</v>
      </c>
      <c r="D1374">
        <v>5</v>
      </c>
      <c r="E1374">
        <v>633</v>
      </c>
      <c r="F1374">
        <v>-112</v>
      </c>
      <c r="G1374">
        <v>97</v>
      </c>
      <c r="H1374">
        <v>-312</v>
      </c>
      <c r="I1374">
        <v>288</v>
      </c>
      <c r="J1374">
        <v>106</v>
      </c>
      <c r="K1374">
        <v>-999</v>
      </c>
      <c r="L1374">
        <v>-97</v>
      </c>
      <c r="M1374">
        <v>3790</v>
      </c>
      <c r="N1374">
        <v>5</v>
      </c>
      <c r="O1374">
        <v>451</v>
      </c>
      <c r="P1374">
        <v>101</v>
      </c>
      <c r="Q1374" s="2" t="s">
        <v>18</v>
      </c>
    </row>
    <row r="1375" spans="1:17">
      <c r="A1375">
        <v>691</v>
      </c>
      <c r="B1375">
        <v>19660201</v>
      </c>
      <c r="C1375">
        <v>19660228</v>
      </c>
      <c r="D1375">
        <v>5</v>
      </c>
      <c r="E1375">
        <v>635</v>
      </c>
      <c r="F1375">
        <v>170</v>
      </c>
      <c r="G1375">
        <v>455</v>
      </c>
      <c r="H1375">
        <v>-106</v>
      </c>
      <c r="I1375">
        <v>321</v>
      </c>
      <c r="J1375">
        <v>127</v>
      </c>
      <c r="K1375">
        <v>-999</v>
      </c>
      <c r="L1375">
        <v>-183</v>
      </c>
      <c r="M1375">
        <v>6000</v>
      </c>
      <c r="N1375">
        <v>5</v>
      </c>
      <c r="O1375">
        <v>878</v>
      </c>
      <c r="P1375">
        <v>332</v>
      </c>
      <c r="Q1375" s="2" t="s">
        <v>18</v>
      </c>
    </row>
    <row r="1376" spans="1:17">
      <c r="A1376">
        <v>691</v>
      </c>
      <c r="B1376">
        <v>19660301</v>
      </c>
      <c r="C1376">
        <v>19660331</v>
      </c>
      <c r="D1376">
        <v>5</v>
      </c>
      <c r="E1376">
        <v>614</v>
      </c>
      <c r="F1376">
        <v>445</v>
      </c>
      <c r="G1376">
        <v>769</v>
      </c>
      <c r="H1376">
        <v>178</v>
      </c>
      <c r="I1376">
        <v>335</v>
      </c>
      <c r="J1376">
        <v>111</v>
      </c>
      <c r="K1376">
        <v>-999</v>
      </c>
      <c r="L1376">
        <v>-48</v>
      </c>
      <c r="M1376">
        <v>7160</v>
      </c>
      <c r="N1376">
        <v>5</v>
      </c>
      <c r="O1376">
        <v>604</v>
      </c>
      <c r="P1376">
        <v>182</v>
      </c>
      <c r="Q1376" s="2" t="s">
        <v>18</v>
      </c>
    </row>
    <row r="1377" spans="1:17">
      <c r="A1377">
        <v>691</v>
      </c>
      <c r="B1377">
        <v>19660401</v>
      </c>
      <c r="C1377">
        <v>19660430</v>
      </c>
      <c r="D1377">
        <v>5</v>
      </c>
      <c r="E1377">
        <v>628</v>
      </c>
      <c r="F1377">
        <v>788</v>
      </c>
      <c r="G1377">
        <v>1176</v>
      </c>
      <c r="H1377">
        <v>418</v>
      </c>
      <c r="I1377">
        <v>279</v>
      </c>
      <c r="J1377">
        <v>212</v>
      </c>
      <c r="K1377">
        <v>-999</v>
      </c>
      <c r="L1377">
        <v>-12</v>
      </c>
      <c r="M1377">
        <v>10010</v>
      </c>
      <c r="N1377">
        <v>5</v>
      </c>
      <c r="O1377">
        <v>552</v>
      </c>
      <c r="P1377">
        <v>79</v>
      </c>
      <c r="Q1377" s="2" t="s">
        <v>18</v>
      </c>
    </row>
    <row r="1378" spans="1:17">
      <c r="A1378">
        <v>691</v>
      </c>
      <c r="B1378">
        <v>19660501</v>
      </c>
      <c r="C1378">
        <v>19660531</v>
      </c>
      <c r="D1378">
        <v>5</v>
      </c>
      <c r="E1378">
        <v>485</v>
      </c>
      <c r="F1378">
        <v>1387</v>
      </c>
      <c r="G1378">
        <v>1889</v>
      </c>
      <c r="H1378">
        <v>883</v>
      </c>
      <c r="I1378">
        <v>291</v>
      </c>
      <c r="J1378">
        <v>279</v>
      </c>
      <c r="K1378">
        <v>-999</v>
      </c>
      <c r="L1378">
        <v>47</v>
      </c>
      <c r="M1378">
        <v>25240</v>
      </c>
      <c r="N1378">
        <v>5</v>
      </c>
      <c r="O1378">
        <v>467</v>
      </c>
      <c r="P1378">
        <v>104</v>
      </c>
      <c r="Q1378" s="2" t="s">
        <v>18</v>
      </c>
    </row>
    <row r="1379" spans="1:17">
      <c r="A1379">
        <v>691</v>
      </c>
      <c r="B1379">
        <v>19660601</v>
      </c>
      <c r="C1379">
        <v>19660630</v>
      </c>
      <c r="D1379">
        <v>5</v>
      </c>
      <c r="E1379">
        <v>482</v>
      </c>
      <c r="F1379">
        <v>1787</v>
      </c>
      <c r="G1379">
        <v>2290</v>
      </c>
      <c r="H1379">
        <v>1276</v>
      </c>
      <c r="I1379">
        <v>274</v>
      </c>
      <c r="J1379">
        <v>307</v>
      </c>
      <c r="K1379">
        <v>-999</v>
      </c>
      <c r="L1379">
        <v>69</v>
      </c>
      <c r="M1379">
        <v>19750</v>
      </c>
      <c r="N1379">
        <v>5</v>
      </c>
      <c r="O1379">
        <v>903</v>
      </c>
      <c r="P1379">
        <v>249</v>
      </c>
      <c r="Q1379" s="2" t="s">
        <v>18</v>
      </c>
    </row>
    <row r="1380" spans="1:17">
      <c r="A1380">
        <v>691</v>
      </c>
      <c r="B1380">
        <v>19660701</v>
      </c>
      <c r="C1380">
        <v>19660731</v>
      </c>
      <c r="D1380">
        <v>5</v>
      </c>
      <c r="E1380">
        <v>577</v>
      </c>
      <c r="F1380">
        <v>1615</v>
      </c>
      <c r="G1380">
        <v>2062</v>
      </c>
      <c r="H1380">
        <v>1185</v>
      </c>
      <c r="I1380">
        <v>278</v>
      </c>
      <c r="J1380">
        <v>277</v>
      </c>
      <c r="K1380">
        <v>-999</v>
      </c>
      <c r="L1380">
        <v>67</v>
      </c>
      <c r="M1380">
        <v>16940</v>
      </c>
      <c r="N1380">
        <v>5</v>
      </c>
      <c r="O1380">
        <v>995</v>
      </c>
      <c r="P1380">
        <v>284</v>
      </c>
      <c r="Q1380" s="2" t="s">
        <v>18</v>
      </c>
    </row>
    <row r="1381" spans="1:17">
      <c r="A1381">
        <v>691</v>
      </c>
      <c r="B1381">
        <v>19660801</v>
      </c>
      <c r="C1381">
        <v>19660831</v>
      </c>
      <c r="D1381">
        <v>5</v>
      </c>
      <c r="E1381">
        <v>476</v>
      </c>
      <c r="F1381">
        <v>1600</v>
      </c>
      <c r="G1381">
        <v>2105</v>
      </c>
      <c r="H1381">
        <v>1137</v>
      </c>
      <c r="I1381">
        <v>285</v>
      </c>
      <c r="J1381">
        <v>309</v>
      </c>
      <c r="K1381">
        <v>-999</v>
      </c>
      <c r="L1381">
        <v>49</v>
      </c>
      <c r="M1381">
        <v>20550</v>
      </c>
      <c r="N1381">
        <v>5</v>
      </c>
      <c r="O1381">
        <v>769</v>
      </c>
      <c r="P1381">
        <v>231</v>
      </c>
      <c r="Q1381" s="2" t="s">
        <v>18</v>
      </c>
    </row>
    <row r="1382" spans="1:17">
      <c r="A1382">
        <v>691</v>
      </c>
      <c r="B1382">
        <v>19660901</v>
      </c>
      <c r="C1382">
        <v>19660930</v>
      </c>
      <c r="D1382">
        <v>5</v>
      </c>
      <c r="E1382">
        <v>494</v>
      </c>
      <c r="F1382">
        <v>1346</v>
      </c>
      <c r="G1382">
        <v>1827</v>
      </c>
      <c r="H1382">
        <v>925</v>
      </c>
      <c r="I1382">
        <v>263</v>
      </c>
      <c r="J1382">
        <v>272</v>
      </c>
      <c r="K1382">
        <v>-999</v>
      </c>
      <c r="L1382">
        <v>34</v>
      </c>
      <c r="M1382">
        <v>14910</v>
      </c>
      <c r="N1382">
        <v>5</v>
      </c>
      <c r="O1382">
        <v>362</v>
      </c>
      <c r="P1382">
        <v>99</v>
      </c>
      <c r="Q1382" s="2" t="s">
        <v>18</v>
      </c>
    </row>
    <row r="1383" spans="1:17">
      <c r="A1383">
        <v>691</v>
      </c>
      <c r="B1383">
        <v>19661001</v>
      </c>
      <c r="C1383">
        <v>19661031</v>
      </c>
      <c r="D1383">
        <v>5</v>
      </c>
      <c r="E1383">
        <v>583</v>
      </c>
      <c r="F1383">
        <v>1090</v>
      </c>
      <c r="G1383">
        <v>1461</v>
      </c>
      <c r="H1383">
        <v>805</v>
      </c>
      <c r="I1383">
        <v>242</v>
      </c>
      <c r="J1383">
        <v>233</v>
      </c>
      <c r="K1383">
        <v>-999</v>
      </c>
      <c r="L1383">
        <v>-42</v>
      </c>
      <c r="M1383">
        <v>6950</v>
      </c>
      <c r="N1383">
        <v>5</v>
      </c>
      <c r="O1383">
        <v>540</v>
      </c>
      <c r="P1383">
        <v>160</v>
      </c>
      <c r="Q1383" s="2" t="s">
        <v>18</v>
      </c>
    </row>
    <row r="1384" spans="1:17">
      <c r="A1384">
        <v>691</v>
      </c>
      <c r="B1384">
        <v>19661101</v>
      </c>
      <c r="C1384">
        <v>19661130</v>
      </c>
      <c r="D1384">
        <v>5</v>
      </c>
      <c r="E1384">
        <v>683</v>
      </c>
      <c r="F1384">
        <v>336</v>
      </c>
      <c r="G1384">
        <v>559</v>
      </c>
      <c r="H1384">
        <v>97</v>
      </c>
      <c r="I1384">
        <v>259</v>
      </c>
      <c r="J1384">
        <v>139</v>
      </c>
      <c r="K1384">
        <v>-999</v>
      </c>
      <c r="L1384">
        <v>-42</v>
      </c>
      <c r="M1384">
        <v>2880</v>
      </c>
      <c r="N1384">
        <v>5</v>
      </c>
      <c r="O1384">
        <v>752</v>
      </c>
      <c r="P1384">
        <v>201</v>
      </c>
      <c r="Q1384" s="2" t="s">
        <v>18</v>
      </c>
    </row>
    <row r="1385" spans="1:17">
      <c r="A1385">
        <v>691</v>
      </c>
      <c r="B1385">
        <v>19661201</v>
      </c>
      <c r="C1385">
        <v>19661231</v>
      </c>
      <c r="D1385">
        <v>5</v>
      </c>
      <c r="E1385">
        <v>651</v>
      </c>
      <c r="F1385">
        <v>319</v>
      </c>
      <c r="G1385">
        <v>530</v>
      </c>
      <c r="H1385">
        <v>101</v>
      </c>
      <c r="I1385">
        <v>339</v>
      </c>
      <c r="J1385">
        <v>100</v>
      </c>
      <c r="K1385">
        <v>-999</v>
      </c>
      <c r="L1385">
        <v>-27</v>
      </c>
      <c r="M1385">
        <v>2680</v>
      </c>
      <c r="N1385">
        <v>5</v>
      </c>
      <c r="O1385">
        <v>1007</v>
      </c>
      <c r="P1385">
        <v>149</v>
      </c>
      <c r="Q1385" s="2" t="s">
        <v>18</v>
      </c>
    </row>
    <row r="1386" spans="1:17">
      <c r="A1386">
        <v>691</v>
      </c>
      <c r="B1386">
        <v>19670101</v>
      </c>
      <c r="C1386">
        <v>19670131</v>
      </c>
      <c r="D1386">
        <v>5</v>
      </c>
      <c r="E1386">
        <v>645</v>
      </c>
      <c r="F1386">
        <v>295</v>
      </c>
      <c r="G1386">
        <v>496</v>
      </c>
      <c r="H1386">
        <v>61</v>
      </c>
      <c r="I1386">
        <v>303</v>
      </c>
      <c r="J1386">
        <v>102</v>
      </c>
      <c r="K1386">
        <v>-999</v>
      </c>
      <c r="L1386">
        <v>-76</v>
      </c>
      <c r="M1386">
        <v>4010</v>
      </c>
      <c r="N1386">
        <v>5</v>
      </c>
      <c r="O1386">
        <v>404</v>
      </c>
      <c r="P1386">
        <v>60</v>
      </c>
      <c r="Q1386" s="2" t="s">
        <v>18</v>
      </c>
    </row>
    <row r="1387" spans="1:17">
      <c r="A1387">
        <v>691</v>
      </c>
      <c r="B1387">
        <v>19670201</v>
      </c>
      <c r="C1387">
        <v>19670228</v>
      </c>
      <c r="D1387">
        <v>5</v>
      </c>
      <c r="E1387">
        <v>557</v>
      </c>
      <c r="F1387">
        <v>426</v>
      </c>
      <c r="G1387">
        <v>739</v>
      </c>
      <c r="H1387">
        <v>168</v>
      </c>
      <c r="I1387">
        <v>376</v>
      </c>
      <c r="J1387">
        <v>127</v>
      </c>
      <c r="K1387">
        <v>-999</v>
      </c>
      <c r="L1387">
        <v>-62</v>
      </c>
      <c r="M1387">
        <v>7120</v>
      </c>
      <c r="N1387">
        <v>5</v>
      </c>
      <c r="O1387">
        <v>517</v>
      </c>
      <c r="P1387">
        <v>101</v>
      </c>
      <c r="Q1387" s="2" t="s">
        <v>18</v>
      </c>
    </row>
    <row r="1388" spans="1:17">
      <c r="A1388">
        <v>691</v>
      </c>
      <c r="B1388">
        <v>19670301</v>
      </c>
      <c r="C1388">
        <v>19670331</v>
      </c>
      <c r="D1388">
        <v>5</v>
      </c>
      <c r="E1388">
        <v>549</v>
      </c>
      <c r="F1388">
        <v>635</v>
      </c>
      <c r="G1388">
        <v>993</v>
      </c>
      <c r="H1388">
        <v>321</v>
      </c>
      <c r="I1388">
        <v>404</v>
      </c>
      <c r="J1388">
        <v>156</v>
      </c>
      <c r="K1388">
        <v>-999</v>
      </c>
      <c r="L1388">
        <v>1</v>
      </c>
      <c r="M1388">
        <v>9420</v>
      </c>
      <c r="N1388">
        <v>5</v>
      </c>
      <c r="O1388">
        <v>492</v>
      </c>
      <c r="P1388">
        <v>85</v>
      </c>
      <c r="Q1388" s="2" t="s">
        <v>18</v>
      </c>
    </row>
    <row r="1389" spans="1:17">
      <c r="A1389">
        <v>691</v>
      </c>
      <c r="B1389">
        <v>19670401</v>
      </c>
      <c r="C1389">
        <v>19670430</v>
      </c>
      <c r="D1389">
        <v>5</v>
      </c>
      <c r="E1389">
        <v>473</v>
      </c>
      <c r="F1389">
        <v>726</v>
      </c>
      <c r="G1389">
        <v>1224</v>
      </c>
      <c r="H1389">
        <v>234</v>
      </c>
      <c r="I1389">
        <v>319</v>
      </c>
      <c r="J1389">
        <v>194</v>
      </c>
      <c r="K1389">
        <v>-999</v>
      </c>
      <c r="L1389">
        <v>-25</v>
      </c>
      <c r="M1389">
        <v>19800</v>
      </c>
      <c r="N1389">
        <v>5</v>
      </c>
      <c r="O1389">
        <v>515</v>
      </c>
      <c r="P1389">
        <v>163</v>
      </c>
      <c r="Q1389" s="2" t="s">
        <v>18</v>
      </c>
    </row>
    <row r="1390" spans="1:17">
      <c r="A1390">
        <v>691</v>
      </c>
      <c r="B1390">
        <v>19670501</v>
      </c>
      <c r="C1390">
        <v>19670531</v>
      </c>
      <c r="D1390">
        <v>5</v>
      </c>
      <c r="E1390">
        <v>512</v>
      </c>
      <c r="F1390">
        <v>1296</v>
      </c>
      <c r="G1390">
        <v>1818</v>
      </c>
      <c r="H1390">
        <v>780</v>
      </c>
      <c r="I1390">
        <v>273</v>
      </c>
      <c r="J1390">
        <v>268</v>
      </c>
      <c r="K1390">
        <v>-999</v>
      </c>
      <c r="L1390">
        <v>-14</v>
      </c>
      <c r="M1390">
        <v>20550</v>
      </c>
      <c r="N1390">
        <v>5</v>
      </c>
      <c r="O1390">
        <v>1284</v>
      </c>
      <c r="P1390">
        <v>226</v>
      </c>
      <c r="Q1390" s="2" t="s">
        <v>18</v>
      </c>
    </row>
    <row r="1391" spans="1:17">
      <c r="A1391">
        <v>691</v>
      </c>
      <c r="B1391">
        <v>19670601</v>
      </c>
      <c r="C1391">
        <v>19670630</v>
      </c>
      <c r="D1391">
        <v>5</v>
      </c>
      <c r="E1391">
        <v>508</v>
      </c>
      <c r="F1391">
        <v>1568</v>
      </c>
      <c r="G1391">
        <v>2042</v>
      </c>
      <c r="H1391">
        <v>1028</v>
      </c>
      <c r="I1391">
        <v>280</v>
      </c>
      <c r="J1391">
        <v>265</v>
      </c>
      <c r="K1391">
        <v>-999</v>
      </c>
      <c r="L1391">
        <v>43</v>
      </c>
      <c r="M1391">
        <v>20990</v>
      </c>
      <c r="N1391">
        <v>5</v>
      </c>
      <c r="O1391">
        <v>517</v>
      </c>
      <c r="P1391">
        <v>389</v>
      </c>
      <c r="Q1391" s="2" t="s">
        <v>18</v>
      </c>
    </row>
    <row r="1392" spans="1:17">
      <c r="A1392">
        <v>691</v>
      </c>
      <c r="B1392">
        <v>19670701</v>
      </c>
      <c r="C1392">
        <v>19670731</v>
      </c>
      <c r="D1392">
        <v>5</v>
      </c>
      <c r="E1392">
        <v>460</v>
      </c>
      <c r="F1392">
        <v>1863</v>
      </c>
      <c r="G1392">
        <v>2360</v>
      </c>
      <c r="H1392">
        <v>1305</v>
      </c>
      <c r="I1392">
        <v>233</v>
      </c>
      <c r="J1392">
        <v>292</v>
      </c>
      <c r="K1392">
        <v>-999</v>
      </c>
      <c r="L1392">
        <v>67</v>
      </c>
      <c r="M1392">
        <v>22630</v>
      </c>
      <c r="N1392">
        <v>5</v>
      </c>
      <c r="O1392">
        <v>769</v>
      </c>
      <c r="P1392">
        <v>209</v>
      </c>
      <c r="Q1392" s="2" t="s">
        <v>18</v>
      </c>
    </row>
    <row r="1393" spans="1:17">
      <c r="A1393">
        <v>691</v>
      </c>
      <c r="B1393">
        <v>19670801</v>
      </c>
      <c r="C1393">
        <v>19670831</v>
      </c>
      <c r="D1393">
        <v>5</v>
      </c>
      <c r="E1393">
        <v>504</v>
      </c>
      <c r="F1393">
        <v>1685</v>
      </c>
      <c r="G1393">
        <v>2172</v>
      </c>
      <c r="H1393">
        <v>1279</v>
      </c>
      <c r="I1393">
        <v>249</v>
      </c>
      <c r="J1393">
        <v>286</v>
      </c>
      <c r="K1393">
        <v>-999</v>
      </c>
      <c r="L1393">
        <v>77</v>
      </c>
      <c r="M1393">
        <v>16230</v>
      </c>
      <c r="N1393">
        <v>5</v>
      </c>
      <c r="O1393">
        <v>537</v>
      </c>
      <c r="P1393">
        <v>153</v>
      </c>
      <c r="Q1393" s="2" t="s">
        <v>18</v>
      </c>
    </row>
    <row r="1394" spans="1:17">
      <c r="A1394">
        <v>691</v>
      </c>
      <c r="B1394">
        <v>19670901</v>
      </c>
      <c r="C1394">
        <v>19670930</v>
      </c>
      <c r="D1394">
        <v>5</v>
      </c>
      <c r="E1394">
        <v>536</v>
      </c>
      <c r="F1394">
        <v>1428</v>
      </c>
      <c r="G1394">
        <v>1877</v>
      </c>
      <c r="H1394">
        <v>1052</v>
      </c>
      <c r="I1394">
        <v>245</v>
      </c>
      <c r="J1394">
        <v>250</v>
      </c>
      <c r="K1394">
        <v>-999</v>
      </c>
      <c r="L1394">
        <v>51</v>
      </c>
      <c r="M1394">
        <v>10440</v>
      </c>
      <c r="N1394">
        <v>5</v>
      </c>
      <c r="O1394">
        <v>795</v>
      </c>
      <c r="P1394">
        <v>151</v>
      </c>
      <c r="Q1394" s="2" t="s">
        <v>18</v>
      </c>
    </row>
    <row r="1395" spans="1:17">
      <c r="A1395">
        <v>691</v>
      </c>
      <c r="B1395">
        <v>19671001</v>
      </c>
      <c r="C1395">
        <v>19671031</v>
      </c>
      <c r="D1395">
        <v>5</v>
      </c>
      <c r="E1395">
        <v>536</v>
      </c>
      <c r="F1395">
        <v>1118</v>
      </c>
      <c r="G1395">
        <v>1495</v>
      </c>
      <c r="H1395">
        <v>812</v>
      </c>
      <c r="I1395">
        <v>352</v>
      </c>
      <c r="J1395">
        <v>203</v>
      </c>
      <c r="K1395">
        <v>-999</v>
      </c>
      <c r="L1395">
        <v>10</v>
      </c>
      <c r="M1395">
        <v>8030</v>
      </c>
      <c r="N1395">
        <v>5</v>
      </c>
      <c r="O1395">
        <v>777</v>
      </c>
      <c r="P1395">
        <v>286</v>
      </c>
      <c r="Q1395" s="2" t="s">
        <v>18</v>
      </c>
    </row>
    <row r="1396" spans="1:17">
      <c r="A1396">
        <v>691</v>
      </c>
      <c r="B1396">
        <v>19671101</v>
      </c>
      <c r="C1396">
        <v>19671130</v>
      </c>
      <c r="D1396">
        <v>5</v>
      </c>
      <c r="E1396">
        <v>593</v>
      </c>
      <c r="F1396">
        <v>515</v>
      </c>
      <c r="G1396">
        <v>781</v>
      </c>
      <c r="H1396">
        <v>248</v>
      </c>
      <c r="I1396">
        <v>283</v>
      </c>
      <c r="J1396">
        <v>122</v>
      </c>
      <c r="K1396">
        <v>-999</v>
      </c>
      <c r="L1396">
        <v>-23</v>
      </c>
      <c r="M1396">
        <v>4360</v>
      </c>
      <c r="N1396">
        <v>5</v>
      </c>
      <c r="O1396">
        <v>444</v>
      </c>
      <c r="P1396">
        <v>100</v>
      </c>
      <c r="Q1396" s="2" t="s">
        <v>18</v>
      </c>
    </row>
    <row r="1397" spans="1:17">
      <c r="A1397">
        <v>691</v>
      </c>
      <c r="B1397">
        <v>19671201</v>
      </c>
      <c r="C1397">
        <v>19671231</v>
      </c>
      <c r="D1397">
        <v>5</v>
      </c>
      <c r="E1397">
        <v>655</v>
      </c>
      <c r="F1397">
        <v>239</v>
      </c>
      <c r="G1397">
        <v>424</v>
      </c>
      <c r="H1397">
        <v>-2</v>
      </c>
      <c r="I1397">
        <v>341</v>
      </c>
      <c r="J1397">
        <v>122</v>
      </c>
      <c r="K1397">
        <v>-999</v>
      </c>
      <c r="L1397">
        <v>-101</v>
      </c>
      <c r="M1397">
        <v>2210</v>
      </c>
      <c r="N1397">
        <v>5</v>
      </c>
      <c r="O1397">
        <v>824</v>
      </c>
      <c r="P1397">
        <v>92</v>
      </c>
      <c r="Q1397" s="2" t="s">
        <v>18</v>
      </c>
    </row>
    <row r="1398" spans="1:17">
      <c r="A1398">
        <v>691</v>
      </c>
      <c r="B1398">
        <v>19680101</v>
      </c>
      <c r="C1398">
        <v>19680131</v>
      </c>
      <c r="D1398">
        <v>5</v>
      </c>
      <c r="E1398">
        <v>620</v>
      </c>
      <c r="F1398">
        <v>36</v>
      </c>
      <c r="G1398">
        <v>277</v>
      </c>
      <c r="H1398">
        <v>-272</v>
      </c>
      <c r="I1398">
        <v>335</v>
      </c>
      <c r="J1398">
        <v>100</v>
      </c>
      <c r="K1398">
        <v>-999</v>
      </c>
      <c r="L1398">
        <v>-191</v>
      </c>
      <c r="M1398">
        <v>3890</v>
      </c>
      <c r="N1398">
        <v>5</v>
      </c>
      <c r="O1398">
        <v>626</v>
      </c>
      <c r="P1398">
        <v>158</v>
      </c>
      <c r="Q1398" s="2" t="s">
        <v>18</v>
      </c>
    </row>
    <row r="1399" spans="1:17">
      <c r="A1399">
        <v>691</v>
      </c>
      <c r="B1399">
        <v>19680201</v>
      </c>
      <c r="C1399">
        <v>19680229</v>
      </c>
      <c r="D1399">
        <v>5</v>
      </c>
      <c r="E1399">
        <v>622</v>
      </c>
      <c r="F1399">
        <v>120</v>
      </c>
      <c r="G1399">
        <v>368</v>
      </c>
      <c r="H1399">
        <v>-115</v>
      </c>
      <c r="I1399">
        <v>289</v>
      </c>
      <c r="J1399">
        <v>85</v>
      </c>
      <c r="K1399">
        <v>-999</v>
      </c>
      <c r="L1399">
        <v>-84</v>
      </c>
      <c r="M1399">
        <v>6620</v>
      </c>
      <c r="N1399">
        <v>5</v>
      </c>
      <c r="O1399">
        <v>187</v>
      </c>
      <c r="P1399">
        <v>69</v>
      </c>
      <c r="Q1399" s="2" t="s">
        <v>18</v>
      </c>
    </row>
    <row r="1400" spans="1:17">
      <c r="A1400">
        <v>691</v>
      </c>
      <c r="B1400">
        <v>19680301</v>
      </c>
      <c r="C1400">
        <v>19680331</v>
      </c>
      <c r="D1400">
        <v>5</v>
      </c>
      <c r="E1400">
        <v>534</v>
      </c>
      <c r="F1400">
        <v>563</v>
      </c>
      <c r="G1400">
        <v>939</v>
      </c>
      <c r="H1400">
        <v>219</v>
      </c>
      <c r="I1400">
        <v>387</v>
      </c>
      <c r="J1400">
        <v>235</v>
      </c>
      <c r="K1400">
        <v>-999</v>
      </c>
      <c r="L1400">
        <v>-51</v>
      </c>
      <c r="M1400">
        <v>11450</v>
      </c>
      <c r="N1400">
        <v>5</v>
      </c>
      <c r="O1400">
        <v>527</v>
      </c>
      <c r="P1400">
        <v>98</v>
      </c>
      <c r="Q1400" s="2" t="s">
        <v>18</v>
      </c>
    </row>
    <row r="1401" spans="1:17">
      <c r="A1401">
        <v>691</v>
      </c>
      <c r="B1401">
        <v>19680401</v>
      </c>
      <c r="C1401">
        <v>19680430</v>
      </c>
      <c r="D1401">
        <v>5</v>
      </c>
      <c r="E1401">
        <v>391</v>
      </c>
      <c r="F1401">
        <v>1006</v>
      </c>
      <c r="G1401">
        <v>1597</v>
      </c>
      <c r="H1401">
        <v>426</v>
      </c>
      <c r="I1401">
        <v>301</v>
      </c>
      <c r="J1401">
        <v>302</v>
      </c>
      <c r="K1401">
        <v>-999</v>
      </c>
      <c r="L1401">
        <v>-38</v>
      </c>
      <c r="M1401">
        <v>22570</v>
      </c>
      <c r="N1401">
        <v>5</v>
      </c>
      <c r="O1401">
        <v>152</v>
      </c>
      <c r="P1401">
        <v>41</v>
      </c>
      <c r="Q1401" s="2" t="s">
        <v>18</v>
      </c>
    </row>
    <row r="1402" spans="1:17">
      <c r="A1402">
        <v>691</v>
      </c>
      <c r="B1402">
        <v>19680501</v>
      </c>
      <c r="C1402">
        <v>19680531</v>
      </c>
      <c r="D1402">
        <v>5</v>
      </c>
      <c r="E1402">
        <v>521</v>
      </c>
      <c r="F1402">
        <v>1124</v>
      </c>
      <c r="G1402">
        <v>1560</v>
      </c>
      <c r="H1402">
        <v>630</v>
      </c>
      <c r="I1402">
        <v>303</v>
      </c>
      <c r="J1402">
        <v>235</v>
      </c>
      <c r="K1402">
        <v>-999</v>
      </c>
      <c r="L1402">
        <v>15</v>
      </c>
      <c r="M1402">
        <v>16980</v>
      </c>
      <c r="N1402">
        <v>5</v>
      </c>
      <c r="O1402">
        <v>700</v>
      </c>
      <c r="P1402">
        <v>130</v>
      </c>
      <c r="Q1402" s="2" t="s">
        <v>18</v>
      </c>
    </row>
    <row r="1403" spans="1:17">
      <c r="A1403">
        <v>691</v>
      </c>
      <c r="B1403">
        <v>19680601</v>
      </c>
      <c r="C1403">
        <v>19680630</v>
      </c>
      <c r="D1403">
        <v>5</v>
      </c>
      <c r="E1403">
        <v>460</v>
      </c>
      <c r="F1403">
        <v>1692</v>
      </c>
      <c r="G1403">
        <v>2222</v>
      </c>
      <c r="H1403">
        <v>1164</v>
      </c>
      <c r="I1403">
        <v>287</v>
      </c>
      <c r="J1403">
        <v>301</v>
      </c>
      <c r="K1403">
        <v>-999</v>
      </c>
      <c r="L1403">
        <v>70</v>
      </c>
      <c r="M1403">
        <v>23470</v>
      </c>
      <c r="N1403">
        <v>5</v>
      </c>
      <c r="O1403">
        <v>1096</v>
      </c>
      <c r="P1403">
        <v>229</v>
      </c>
      <c r="Q1403" s="2" t="s">
        <v>18</v>
      </c>
    </row>
    <row r="1404" spans="1:17">
      <c r="A1404">
        <v>691</v>
      </c>
      <c r="B1404">
        <v>19680701</v>
      </c>
      <c r="C1404">
        <v>19680731</v>
      </c>
      <c r="D1404">
        <v>5</v>
      </c>
      <c r="E1404">
        <v>484</v>
      </c>
      <c r="F1404">
        <v>1680</v>
      </c>
      <c r="G1404">
        <v>2154</v>
      </c>
      <c r="H1404">
        <v>1186</v>
      </c>
      <c r="I1404">
        <v>285</v>
      </c>
      <c r="J1404">
        <v>303</v>
      </c>
      <c r="K1404">
        <v>-999</v>
      </c>
      <c r="L1404">
        <v>78</v>
      </c>
      <c r="M1404">
        <v>22980</v>
      </c>
      <c r="N1404">
        <v>5</v>
      </c>
      <c r="O1404">
        <v>724</v>
      </c>
      <c r="P1404">
        <v>368</v>
      </c>
      <c r="Q1404" s="2" t="s">
        <v>18</v>
      </c>
    </row>
    <row r="1405" spans="1:17">
      <c r="A1405">
        <v>691</v>
      </c>
      <c r="B1405">
        <v>19680801</v>
      </c>
      <c r="C1405">
        <v>19680831</v>
      </c>
      <c r="D1405">
        <v>5</v>
      </c>
      <c r="E1405">
        <v>466</v>
      </c>
      <c r="F1405">
        <v>1792</v>
      </c>
      <c r="G1405">
        <v>2309</v>
      </c>
      <c r="H1405">
        <v>1332</v>
      </c>
      <c r="I1405">
        <v>278</v>
      </c>
      <c r="J1405">
        <v>287</v>
      </c>
      <c r="K1405">
        <v>-999</v>
      </c>
      <c r="L1405">
        <v>86</v>
      </c>
      <c r="M1405">
        <v>19550</v>
      </c>
      <c r="N1405">
        <v>5</v>
      </c>
      <c r="O1405">
        <v>1233</v>
      </c>
      <c r="P1405">
        <v>681</v>
      </c>
      <c r="Q1405" s="2" t="s">
        <v>18</v>
      </c>
    </row>
    <row r="1406" spans="1:17">
      <c r="A1406">
        <v>691</v>
      </c>
      <c r="B1406">
        <v>19680901</v>
      </c>
      <c r="C1406">
        <v>19680930</v>
      </c>
      <c r="D1406">
        <v>5</v>
      </c>
      <c r="E1406">
        <v>546</v>
      </c>
      <c r="F1406">
        <v>1452</v>
      </c>
      <c r="G1406">
        <v>1828</v>
      </c>
      <c r="H1406">
        <v>1129</v>
      </c>
      <c r="I1406">
        <v>255</v>
      </c>
      <c r="J1406">
        <v>254</v>
      </c>
      <c r="K1406">
        <v>-999</v>
      </c>
      <c r="L1406">
        <v>57</v>
      </c>
      <c r="M1406">
        <v>9760</v>
      </c>
      <c r="N1406">
        <v>5</v>
      </c>
      <c r="O1406">
        <v>1187</v>
      </c>
      <c r="P1406">
        <v>301</v>
      </c>
      <c r="Q1406" s="2" t="s">
        <v>18</v>
      </c>
    </row>
    <row r="1407" spans="1:17">
      <c r="A1407">
        <v>691</v>
      </c>
      <c r="B1407">
        <v>19681001</v>
      </c>
      <c r="C1407">
        <v>19681031</v>
      </c>
      <c r="D1407">
        <v>5</v>
      </c>
      <c r="E1407">
        <v>564</v>
      </c>
      <c r="F1407">
        <v>1098</v>
      </c>
      <c r="G1407">
        <v>1425</v>
      </c>
      <c r="H1407">
        <v>796</v>
      </c>
      <c r="I1407">
        <v>252</v>
      </c>
      <c r="J1407">
        <v>208</v>
      </c>
      <c r="K1407">
        <v>-999</v>
      </c>
      <c r="L1407">
        <v>-6</v>
      </c>
      <c r="M1407">
        <v>7740</v>
      </c>
      <c r="N1407">
        <v>5</v>
      </c>
      <c r="O1407">
        <v>763</v>
      </c>
      <c r="P1407">
        <v>108</v>
      </c>
      <c r="Q1407" s="2" t="s">
        <v>18</v>
      </c>
    </row>
    <row r="1408" spans="1:17">
      <c r="A1408">
        <v>691</v>
      </c>
      <c r="B1408">
        <v>19681101</v>
      </c>
      <c r="C1408">
        <v>19681130</v>
      </c>
      <c r="D1408">
        <v>5</v>
      </c>
      <c r="E1408">
        <v>651</v>
      </c>
      <c r="F1408">
        <v>510</v>
      </c>
      <c r="G1408">
        <v>717</v>
      </c>
      <c r="H1408">
        <v>306</v>
      </c>
      <c r="I1408">
        <v>247</v>
      </c>
      <c r="J1408">
        <v>194</v>
      </c>
      <c r="K1408">
        <v>-999</v>
      </c>
      <c r="L1408">
        <v>-65</v>
      </c>
      <c r="M1408">
        <v>4210</v>
      </c>
      <c r="N1408">
        <v>5</v>
      </c>
      <c r="O1408">
        <v>448</v>
      </c>
      <c r="P1408">
        <v>124</v>
      </c>
      <c r="Q1408" s="2" t="s">
        <v>18</v>
      </c>
    </row>
    <row r="1409" spans="1:17">
      <c r="A1409">
        <v>691</v>
      </c>
      <c r="B1409">
        <v>19681201</v>
      </c>
      <c r="C1409">
        <v>19681231</v>
      </c>
      <c r="D1409">
        <v>5</v>
      </c>
      <c r="E1409">
        <v>557</v>
      </c>
      <c r="F1409">
        <v>-96</v>
      </c>
      <c r="G1409">
        <v>103</v>
      </c>
      <c r="H1409">
        <v>-319</v>
      </c>
      <c r="I1409">
        <v>261</v>
      </c>
      <c r="J1409">
        <v>77</v>
      </c>
      <c r="K1409">
        <v>-999</v>
      </c>
      <c r="L1409">
        <v>-103</v>
      </c>
      <c r="M1409">
        <v>4580</v>
      </c>
      <c r="N1409">
        <v>5</v>
      </c>
      <c r="O1409">
        <v>198</v>
      </c>
      <c r="P1409">
        <v>65</v>
      </c>
      <c r="Q1409" s="2" t="s">
        <v>18</v>
      </c>
    </row>
    <row r="1410" spans="1:17">
      <c r="A1410">
        <v>691</v>
      </c>
      <c r="B1410">
        <v>19690101</v>
      </c>
      <c r="C1410">
        <v>19690131</v>
      </c>
      <c r="D1410">
        <v>5</v>
      </c>
      <c r="E1410">
        <v>671</v>
      </c>
      <c r="F1410">
        <v>261</v>
      </c>
      <c r="G1410">
        <v>455</v>
      </c>
      <c r="H1410">
        <v>-2</v>
      </c>
      <c r="I1410">
        <v>284</v>
      </c>
      <c r="J1410">
        <v>103</v>
      </c>
      <c r="K1410">
        <v>-999</v>
      </c>
      <c r="L1410">
        <v>-96</v>
      </c>
      <c r="M1410">
        <v>2160</v>
      </c>
      <c r="N1410">
        <v>5</v>
      </c>
      <c r="O1410">
        <v>625</v>
      </c>
      <c r="P1410">
        <v>221</v>
      </c>
      <c r="Q1410" s="2" t="s">
        <v>18</v>
      </c>
    </row>
    <row r="1411" spans="1:17">
      <c r="A1411">
        <v>691</v>
      </c>
      <c r="B1411">
        <v>19690201</v>
      </c>
      <c r="C1411">
        <v>19690228</v>
      </c>
      <c r="D1411">
        <v>5</v>
      </c>
      <c r="E1411">
        <v>599</v>
      </c>
      <c r="F1411">
        <v>-103</v>
      </c>
      <c r="G1411">
        <v>125</v>
      </c>
      <c r="H1411">
        <v>-374</v>
      </c>
      <c r="I1411">
        <v>332</v>
      </c>
      <c r="J1411">
        <v>80</v>
      </c>
      <c r="K1411">
        <v>-999</v>
      </c>
      <c r="L1411">
        <v>-117</v>
      </c>
      <c r="M1411">
        <v>6560</v>
      </c>
      <c r="N1411">
        <v>5</v>
      </c>
      <c r="O1411">
        <v>569</v>
      </c>
      <c r="P1411">
        <v>150</v>
      </c>
      <c r="Q1411" s="2" t="s">
        <v>18</v>
      </c>
    </row>
    <row r="1412" spans="1:17">
      <c r="A1412">
        <v>691</v>
      </c>
      <c r="B1412">
        <v>19690301</v>
      </c>
      <c r="C1412">
        <v>19690331</v>
      </c>
      <c r="D1412">
        <v>5</v>
      </c>
      <c r="E1412">
        <v>565</v>
      </c>
      <c r="F1412">
        <v>59</v>
      </c>
      <c r="G1412">
        <v>375</v>
      </c>
      <c r="H1412">
        <v>-241</v>
      </c>
      <c r="I1412">
        <v>347</v>
      </c>
      <c r="J1412">
        <v>83</v>
      </c>
      <c r="K1412">
        <v>-999</v>
      </c>
      <c r="L1412">
        <v>-89</v>
      </c>
      <c r="M1412">
        <v>11450</v>
      </c>
      <c r="N1412">
        <v>5</v>
      </c>
      <c r="O1412">
        <v>413</v>
      </c>
      <c r="P1412">
        <v>126</v>
      </c>
      <c r="Q1412" s="2" t="s">
        <v>18</v>
      </c>
    </row>
    <row r="1413" spans="1:17">
      <c r="A1413">
        <v>691</v>
      </c>
      <c r="B1413">
        <v>19690401</v>
      </c>
      <c r="C1413">
        <v>19690430</v>
      </c>
      <c r="D1413">
        <v>5</v>
      </c>
      <c r="E1413">
        <v>478</v>
      </c>
      <c r="F1413">
        <v>769</v>
      </c>
      <c r="G1413">
        <v>1273</v>
      </c>
      <c r="H1413">
        <v>286</v>
      </c>
      <c r="I1413">
        <v>294</v>
      </c>
      <c r="J1413">
        <v>226</v>
      </c>
      <c r="K1413">
        <v>-999</v>
      </c>
      <c r="L1413">
        <v>-39</v>
      </c>
      <c r="M1413">
        <v>17480</v>
      </c>
      <c r="N1413">
        <v>5</v>
      </c>
      <c r="O1413">
        <v>816</v>
      </c>
      <c r="P1413">
        <v>190</v>
      </c>
      <c r="Q1413" s="2" t="s">
        <v>18</v>
      </c>
    </row>
    <row r="1414" spans="1:17">
      <c r="A1414">
        <v>691</v>
      </c>
      <c r="B1414">
        <v>19690501</v>
      </c>
      <c r="C1414">
        <v>19690531</v>
      </c>
      <c r="D1414">
        <v>5</v>
      </c>
      <c r="E1414">
        <v>628</v>
      </c>
      <c r="F1414">
        <v>1289</v>
      </c>
      <c r="G1414">
        <v>1737</v>
      </c>
      <c r="H1414">
        <v>864</v>
      </c>
      <c r="I1414">
        <v>285</v>
      </c>
      <c r="J1414">
        <v>279</v>
      </c>
      <c r="K1414">
        <v>-999</v>
      </c>
      <c r="L1414">
        <v>19</v>
      </c>
      <c r="M1414">
        <v>14730</v>
      </c>
      <c r="N1414">
        <v>5</v>
      </c>
      <c r="O1414">
        <v>945</v>
      </c>
      <c r="P1414">
        <v>183</v>
      </c>
      <c r="Q1414" s="2" t="s">
        <v>18</v>
      </c>
    </row>
    <row r="1415" spans="1:17">
      <c r="A1415">
        <v>691</v>
      </c>
      <c r="B1415">
        <v>19690601</v>
      </c>
      <c r="C1415">
        <v>19690630</v>
      </c>
      <c r="D1415">
        <v>5</v>
      </c>
      <c r="E1415">
        <v>488</v>
      </c>
      <c r="F1415">
        <v>1611</v>
      </c>
      <c r="G1415">
        <v>2086</v>
      </c>
      <c r="H1415">
        <v>1096</v>
      </c>
      <c r="I1415">
        <v>239</v>
      </c>
      <c r="J1415">
        <v>277</v>
      </c>
      <c r="K1415">
        <v>-999</v>
      </c>
      <c r="L1415">
        <v>57</v>
      </c>
      <c r="M1415">
        <v>21600</v>
      </c>
      <c r="N1415">
        <v>5</v>
      </c>
      <c r="O1415">
        <v>786</v>
      </c>
      <c r="P1415">
        <v>354</v>
      </c>
      <c r="Q1415" s="2" t="s">
        <v>18</v>
      </c>
    </row>
    <row r="1416" spans="1:17">
      <c r="A1416">
        <v>691</v>
      </c>
      <c r="B1416">
        <v>19690701</v>
      </c>
      <c r="C1416">
        <v>19690731</v>
      </c>
      <c r="D1416">
        <v>5</v>
      </c>
      <c r="E1416">
        <v>526</v>
      </c>
      <c r="F1416">
        <v>1876</v>
      </c>
      <c r="G1416">
        <v>2369</v>
      </c>
      <c r="H1416">
        <v>1389</v>
      </c>
      <c r="I1416">
        <v>230</v>
      </c>
      <c r="J1416">
        <v>330</v>
      </c>
      <c r="K1416">
        <v>-999</v>
      </c>
      <c r="L1416">
        <v>71</v>
      </c>
      <c r="M1416">
        <v>19540</v>
      </c>
      <c r="N1416">
        <v>5</v>
      </c>
      <c r="O1416">
        <v>612</v>
      </c>
      <c r="P1416">
        <v>137</v>
      </c>
      <c r="Q1416" s="2" t="s">
        <v>18</v>
      </c>
    </row>
    <row r="1417" spans="1:17">
      <c r="A1417">
        <v>691</v>
      </c>
      <c r="B1417">
        <v>19690801</v>
      </c>
      <c r="C1417">
        <v>19690831</v>
      </c>
      <c r="D1417">
        <v>5</v>
      </c>
      <c r="E1417">
        <v>462</v>
      </c>
      <c r="F1417">
        <v>1785</v>
      </c>
      <c r="G1417">
        <v>2271</v>
      </c>
      <c r="H1417">
        <v>1307</v>
      </c>
      <c r="I1417">
        <v>250</v>
      </c>
      <c r="J1417">
        <v>303</v>
      </c>
      <c r="K1417">
        <v>-999</v>
      </c>
      <c r="L1417">
        <v>84</v>
      </c>
      <c r="M1417">
        <v>19170</v>
      </c>
      <c r="N1417">
        <v>5</v>
      </c>
      <c r="O1417">
        <v>471</v>
      </c>
      <c r="P1417">
        <v>91</v>
      </c>
      <c r="Q1417" s="2" t="s">
        <v>18</v>
      </c>
    </row>
    <row r="1418" spans="1:17">
      <c r="A1418">
        <v>691</v>
      </c>
      <c r="B1418">
        <v>19690901</v>
      </c>
      <c r="C1418">
        <v>19690930</v>
      </c>
      <c r="D1418">
        <v>5</v>
      </c>
      <c r="E1418">
        <v>407</v>
      </c>
      <c r="F1418">
        <v>1463</v>
      </c>
      <c r="G1418">
        <v>2059</v>
      </c>
      <c r="H1418">
        <v>975</v>
      </c>
      <c r="I1418">
        <v>246</v>
      </c>
      <c r="J1418">
        <v>286</v>
      </c>
      <c r="K1418">
        <v>-999</v>
      </c>
      <c r="L1418">
        <v>24</v>
      </c>
      <c r="M1418">
        <v>18450</v>
      </c>
      <c r="N1418">
        <v>5</v>
      </c>
      <c r="O1418">
        <v>134</v>
      </c>
      <c r="P1418">
        <v>70</v>
      </c>
      <c r="Q1418" s="2" t="s">
        <v>18</v>
      </c>
    </row>
    <row r="1419" spans="1:17">
      <c r="A1419">
        <v>691</v>
      </c>
      <c r="B1419">
        <v>19691001</v>
      </c>
      <c r="C1419">
        <v>19691031</v>
      </c>
      <c r="D1419">
        <v>5</v>
      </c>
      <c r="E1419">
        <v>535</v>
      </c>
      <c r="F1419">
        <v>1152</v>
      </c>
      <c r="G1419">
        <v>1614</v>
      </c>
      <c r="H1419">
        <v>792</v>
      </c>
      <c r="I1419">
        <v>245</v>
      </c>
      <c r="J1419">
        <v>248</v>
      </c>
      <c r="K1419">
        <v>-999</v>
      </c>
      <c r="L1419">
        <v>41</v>
      </c>
      <c r="M1419">
        <v>9430</v>
      </c>
      <c r="N1419">
        <v>5</v>
      </c>
      <c r="O1419">
        <v>288</v>
      </c>
      <c r="P1419">
        <v>77</v>
      </c>
      <c r="Q1419" s="2" t="s">
        <v>18</v>
      </c>
    </row>
    <row r="1420" spans="1:17">
      <c r="A1420">
        <v>691</v>
      </c>
      <c r="B1420">
        <v>19691101</v>
      </c>
      <c r="C1420">
        <v>19691130</v>
      </c>
      <c r="D1420">
        <v>5</v>
      </c>
      <c r="E1420">
        <v>613</v>
      </c>
      <c r="F1420">
        <v>595</v>
      </c>
      <c r="G1420">
        <v>895</v>
      </c>
      <c r="H1420">
        <v>290</v>
      </c>
      <c r="I1420">
        <v>373</v>
      </c>
      <c r="J1420">
        <v>162</v>
      </c>
      <c r="K1420">
        <v>-999</v>
      </c>
      <c r="L1420">
        <v>-66</v>
      </c>
      <c r="M1420">
        <v>4440</v>
      </c>
      <c r="N1420">
        <v>5</v>
      </c>
      <c r="O1420">
        <v>616</v>
      </c>
      <c r="P1420">
        <v>102</v>
      </c>
      <c r="Q1420" s="2" t="s">
        <v>18</v>
      </c>
    </row>
    <row r="1421" spans="1:17">
      <c r="A1421">
        <v>691</v>
      </c>
      <c r="B1421">
        <v>19691201</v>
      </c>
      <c r="C1421">
        <v>19691231</v>
      </c>
      <c r="D1421">
        <v>5</v>
      </c>
      <c r="E1421">
        <v>613</v>
      </c>
      <c r="F1421">
        <v>-320</v>
      </c>
      <c r="G1421">
        <v>-88</v>
      </c>
      <c r="H1421">
        <v>-563</v>
      </c>
      <c r="I1421">
        <v>256</v>
      </c>
      <c r="J1421">
        <v>52</v>
      </c>
      <c r="K1421">
        <v>-999</v>
      </c>
      <c r="L1421">
        <v>-161</v>
      </c>
      <c r="M1421">
        <v>4160</v>
      </c>
      <c r="N1421">
        <v>5</v>
      </c>
      <c r="O1421">
        <v>217</v>
      </c>
      <c r="P1421">
        <v>77</v>
      </c>
      <c r="Q1421" s="2" t="s">
        <v>18</v>
      </c>
    </row>
    <row r="1422" spans="1:17">
      <c r="A1422">
        <v>691</v>
      </c>
      <c r="B1422">
        <v>19700101</v>
      </c>
      <c r="C1422">
        <v>19700131</v>
      </c>
      <c r="D1422">
        <v>5</v>
      </c>
      <c r="E1422">
        <v>587</v>
      </c>
      <c r="F1422">
        <v>-235</v>
      </c>
      <c r="G1422">
        <v>-12</v>
      </c>
      <c r="H1422">
        <v>-475</v>
      </c>
      <c r="I1422">
        <v>283</v>
      </c>
      <c r="J1422">
        <v>52</v>
      </c>
      <c r="K1422">
        <v>-999</v>
      </c>
      <c r="L1422">
        <v>-153</v>
      </c>
      <c r="M1422">
        <v>3780</v>
      </c>
      <c r="N1422">
        <v>5</v>
      </c>
      <c r="O1422">
        <v>190</v>
      </c>
      <c r="P1422">
        <v>49</v>
      </c>
      <c r="Q1422" s="2" t="s">
        <v>18</v>
      </c>
    </row>
    <row r="1423" spans="1:17">
      <c r="A1423">
        <v>691</v>
      </c>
      <c r="B1423">
        <v>19700201</v>
      </c>
      <c r="C1423">
        <v>19700228</v>
      </c>
      <c r="D1423">
        <v>5</v>
      </c>
      <c r="E1423">
        <v>614</v>
      </c>
      <c r="F1423">
        <v>-43</v>
      </c>
      <c r="G1423">
        <v>206</v>
      </c>
      <c r="H1423">
        <v>-315</v>
      </c>
      <c r="I1423">
        <v>302</v>
      </c>
      <c r="J1423">
        <v>89</v>
      </c>
      <c r="K1423">
        <v>-999</v>
      </c>
      <c r="L1423">
        <v>-134</v>
      </c>
      <c r="M1423">
        <v>3250</v>
      </c>
      <c r="N1423">
        <v>5</v>
      </c>
      <c r="O1423">
        <v>866</v>
      </c>
      <c r="P1423">
        <v>196</v>
      </c>
      <c r="Q1423" s="2" t="s">
        <v>18</v>
      </c>
    </row>
    <row r="1424" spans="1:17">
      <c r="A1424">
        <v>691</v>
      </c>
      <c r="B1424">
        <v>19700301</v>
      </c>
      <c r="C1424">
        <v>19700331</v>
      </c>
      <c r="D1424">
        <v>5</v>
      </c>
      <c r="E1424">
        <v>582</v>
      </c>
      <c r="F1424">
        <v>212</v>
      </c>
      <c r="G1424">
        <v>524</v>
      </c>
      <c r="H1424">
        <v>-106</v>
      </c>
      <c r="I1424">
        <v>324</v>
      </c>
      <c r="J1424">
        <v>119</v>
      </c>
      <c r="K1424">
        <v>-999</v>
      </c>
      <c r="L1424">
        <v>-68</v>
      </c>
      <c r="M1424">
        <v>8810</v>
      </c>
      <c r="N1424">
        <v>5</v>
      </c>
      <c r="O1424">
        <v>674</v>
      </c>
      <c r="P1424">
        <v>113</v>
      </c>
      <c r="Q1424" s="2" t="s">
        <v>18</v>
      </c>
    </row>
    <row r="1425" spans="1:17">
      <c r="A1425">
        <v>691</v>
      </c>
      <c r="B1425">
        <v>19700401</v>
      </c>
      <c r="C1425">
        <v>19700430</v>
      </c>
      <c r="D1425">
        <v>5</v>
      </c>
      <c r="E1425">
        <v>603</v>
      </c>
      <c r="F1425">
        <v>568</v>
      </c>
      <c r="G1425">
        <v>910</v>
      </c>
      <c r="H1425">
        <v>255</v>
      </c>
      <c r="I1425">
        <v>308</v>
      </c>
      <c r="J1425">
        <v>153</v>
      </c>
      <c r="K1425">
        <v>-999</v>
      </c>
      <c r="L1425">
        <v>-36</v>
      </c>
      <c r="M1425">
        <v>8930</v>
      </c>
      <c r="N1425">
        <v>5</v>
      </c>
      <c r="O1425">
        <v>981</v>
      </c>
      <c r="P1425">
        <v>131</v>
      </c>
      <c r="Q1425" s="2" t="s">
        <v>18</v>
      </c>
    </row>
    <row r="1426" spans="1:17">
      <c r="A1426">
        <v>691</v>
      </c>
      <c r="B1426">
        <v>19700501</v>
      </c>
      <c r="C1426">
        <v>19700531</v>
      </c>
      <c r="D1426">
        <v>5</v>
      </c>
      <c r="E1426">
        <v>493</v>
      </c>
      <c r="F1426">
        <v>1298</v>
      </c>
      <c r="G1426">
        <v>1833</v>
      </c>
      <c r="H1426">
        <v>780</v>
      </c>
      <c r="I1426">
        <v>292</v>
      </c>
      <c r="J1426">
        <v>255</v>
      </c>
      <c r="K1426">
        <v>-999</v>
      </c>
      <c r="L1426">
        <v>3</v>
      </c>
      <c r="M1426">
        <v>19250</v>
      </c>
      <c r="N1426">
        <v>5</v>
      </c>
      <c r="O1426">
        <v>418</v>
      </c>
      <c r="P1426">
        <v>145</v>
      </c>
      <c r="Q1426" s="2" t="s">
        <v>18</v>
      </c>
    </row>
    <row r="1427" spans="1:17">
      <c r="A1427">
        <v>691</v>
      </c>
      <c r="B1427">
        <v>19700601</v>
      </c>
      <c r="C1427">
        <v>19700630</v>
      </c>
      <c r="D1427">
        <v>5</v>
      </c>
      <c r="E1427">
        <v>335</v>
      </c>
      <c r="F1427">
        <v>1821</v>
      </c>
      <c r="G1427">
        <v>2399</v>
      </c>
      <c r="H1427">
        <v>1178</v>
      </c>
      <c r="I1427">
        <v>282</v>
      </c>
      <c r="J1427">
        <v>310</v>
      </c>
      <c r="K1427">
        <v>-999</v>
      </c>
      <c r="L1427">
        <v>46</v>
      </c>
      <c r="M1427">
        <v>28360</v>
      </c>
      <c r="N1427">
        <v>5</v>
      </c>
      <c r="O1427">
        <v>276</v>
      </c>
      <c r="P1427">
        <v>72</v>
      </c>
      <c r="Q1427" s="2" t="s">
        <v>18</v>
      </c>
    </row>
    <row r="1428" spans="1:17">
      <c r="A1428">
        <v>691</v>
      </c>
      <c r="B1428">
        <v>19700701</v>
      </c>
      <c r="C1428">
        <v>19700731</v>
      </c>
      <c r="D1428">
        <v>5</v>
      </c>
      <c r="E1428">
        <v>537</v>
      </c>
      <c r="F1428">
        <v>1646</v>
      </c>
      <c r="G1428">
        <v>2114</v>
      </c>
      <c r="H1428">
        <v>1166</v>
      </c>
      <c r="I1428">
        <v>279</v>
      </c>
      <c r="J1428">
        <v>305</v>
      </c>
      <c r="K1428">
        <v>-999</v>
      </c>
      <c r="L1428">
        <v>68</v>
      </c>
      <c r="M1428">
        <v>17670</v>
      </c>
      <c r="N1428">
        <v>5</v>
      </c>
      <c r="O1428">
        <v>1017</v>
      </c>
      <c r="P1428">
        <v>206</v>
      </c>
      <c r="Q1428" s="2" t="s">
        <v>18</v>
      </c>
    </row>
    <row r="1429" spans="1:17">
      <c r="A1429">
        <v>691</v>
      </c>
      <c r="B1429">
        <v>19700801</v>
      </c>
      <c r="C1429">
        <v>19700831</v>
      </c>
      <c r="D1429">
        <v>5</v>
      </c>
      <c r="E1429">
        <v>387</v>
      </c>
      <c r="F1429">
        <v>1745</v>
      </c>
      <c r="G1429">
        <v>2285</v>
      </c>
      <c r="H1429">
        <v>1244</v>
      </c>
      <c r="I1429">
        <v>227</v>
      </c>
      <c r="J1429">
        <v>280</v>
      </c>
      <c r="K1429">
        <v>-999</v>
      </c>
      <c r="L1429">
        <v>72</v>
      </c>
      <c r="M1429">
        <v>21380</v>
      </c>
      <c r="N1429">
        <v>5</v>
      </c>
      <c r="O1429">
        <v>650</v>
      </c>
      <c r="P1429">
        <v>259</v>
      </c>
      <c r="Q1429" s="2" t="s">
        <v>18</v>
      </c>
    </row>
    <row r="1430" spans="1:17">
      <c r="A1430">
        <v>691</v>
      </c>
      <c r="B1430">
        <v>19700901</v>
      </c>
      <c r="C1430">
        <v>19700930</v>
      </c>
      <c r="D1430">
        <v>5</v>
      </c>
      <c r="E1430">
        <v>478</v>
      </c>
      <c r="F1430">
        <v>1367</v>
      </c>
      <c r="G1430">
        <v>1876</v>
      </c>
      <c r="H1430">
        <v>916</v>
      </c>
      <c r="I1430">
        <v>271</v>
      </c>
      <c r="J1430">
        <v>242</v>
      </c>
      <c r="K1430">
        <v>-999</v>
      </c>
      <c r="L1430">
        <v>18</v>
      </c>
      <c r="M1430">
        <v>13490</v>
      </c>
      <c r="N1430">
        <v>5</v>
      </c>
      <c r="O1430">
        <v>557</v>
      </c>
      <c r="P1430">
        <v>132</v>
      </c>
      <c r="Q1430" s="2" t="s">
        <v>18</v>
      </c>
    </row>
    <row r="1431" spans="1:17">
      <c r="A1431">
        <v>691</v>
      </c>
      <c r="B1431">
        <v>19701001</v>
      </c>
      <c r="C1431">
        <v>19701031</v>
      </c>
      <c r="D1431">
        <v>5</v>
      </c>
      <c r="E1431">
        <v>596</v>
      </c>
      <c r="F1431">
        <v>990</v>
      </c>
      <c r="G1431">
        <v>1337</v>
      </c>
      <c r="H1431">
        <v>691</v>
      </c>
      <c r="I1431">
        <v>295</v>
      </c>
      <c r="J1431">
        <v>180</v>
      </c>
      <c r="K1431">
        <v>-999</v>
      </c>
      <c r="L1431">
        <v>-4</v>
      </c>
      <c r="M1431">
        <v>7600</v>
      </c>
      <c r="N1431">
        <v>5</v>
      </c>
      <c r="O1431">
        <v>959</v>
      </c>
      <c r="P1431">
        <v>165</v>
      </c>
      <c r="Q1431" s="2" t="s">
        <v>18</v>
      </c>
    </row>
    <row r="1432" spans="1:17">
      <c r="A1432">
        <v>691</v>
      </c>
      <c r="B1432">
        <v>19701101</v>
      </c>
      <c r="C1432">
        <v>19701130</v>
      </c>
      <c r="D1432">
        <v>5</v>
      </c>
      <c r="E1432">
        <v>601</v>
      </c>
      <c r="F1432">
        <v>667</v>
      </c>
      <c r="G1432">
        <v>952</v>
      </c>
      <c r="H1432">
        <v>398</v>
      </c>
      <c r="I1432">
        <v>315</v>
      </c>
      <c r="J1432">
        <v>161</v>
      </c>
      <c r="K1432">
        <v>-999</v>
      </c>
      <c r="L1432">
        <v>-20</v>
      </c>
      <c r="M1432">
        <v>6480</v>
      </c>
      <c r="N1432">
        <v>5</v>
      </c>
      <c r="O1432">
        <v>616</v>
      </c>
      <c r="P1432">
        <v>108</v>
      </c>
      <c r="Q1432" s="2" t="s">
        <v>18</v>
      </c>
    </row>
    <row r="1433" spans="1:17">
      <c r="A1433">
        <v>691</v>
      </c>
      <c r="B1433">
        <v>19701201</v>
      </c>
      <c r="C1433">
        <v>19701231</v>
      </c>
      <c r="D1433">
        <v>5</v>
      </c>
      <c r="E1433">
        <v>574</v>
      </c>
      <c r="F1433">
        <v>206</v>
      </c>
      <c r="G1433">
        <v>430</v>
      </c>
      <c r="H1433">
        <v>-40</v>
      </c>
      <c r="I1433">
        <v>272</v>
      </c>
      <c r="J1433">
        <v>100</v>
      </c>
      <c r="K1433">
        <v>-999</v>
      </c>
      <c r="L1433">
        <v>-131</v>
      </c>
      <c r="M1433">
        <v>4670</v>
      </c>
      <c r="N1433">
        <v>5</v>
      </c>
      <c r="O1433">
        <v>413</v>
      </c>
      <c r="P1433">
        <v>44</v>
      </c>
      <c r="Q1433" s="2" t="s">
        <v>18</v>
      </c>
    </row>
    <row r="1434" spans="1:17">
      <c r="A1434">
        <v>691</v>
      </c>
      <c r="B1434">
        <v>19710101</v>
      </c>
      <c r="C1434">
        <v>19710131</v>
      </c>
      <c r="D1434">
        <v>5</v>
      </c>
      <c r="E1434">
        <v>560</v>
      </c>
      <c r="F1434">
        <v>73</v>
      </c>
      <c r="G1434">
        <v>298</v>
      </c>
      <c r="H1434">
        <v>-213</v>
      </c>
      <c r="I1434">
        <v>271</v>
      </c>
      <c r="J1434">
        <v>114</v>
      </c>
      <c r="K1434">
        <v>221</v>
      </c>
      <c r="L1434">
        <v>-186</v>
      </c>
      <c r="M1434">
        <v>4330</v>
      </c>
      <c r="N1434">
        <v>5</v>
      </c>
      <c r="O1434">
        <v>330</v>
      </c>
      <c r="P1434">
        <v>86</v>
      </c>
      <c r="Q1434" s="2" t="s">
        <v>18</v>
      </c>
    </row>
    <row r="1435" spans="1:17">
      <c r="A1435">
        <v>691</v>
      </c>
      <c r="B1435">
        <v>19710201</v>
      </c>
      <c r="C1435">
        <v>19710228</v>
      </c>
      <c r="D1435">
        <v>5</v>
      </c>
      <c r="E1435">
        <v>625</v>
      </c>
      <c r="F1435">
        <v>337</v>
      </c>
      <c r="G1435">
        <v>601</v>
      </c>
      <c r="H1435">
        <v>93</v>
      </c>
      <c r="I1435">
        <v>322</v>
      </c>
      <c r="J1435">
        <v>90</v>
      </c>
      <c r="K1435">
        <v>211</v>
      </c>
      <c r="L1435">
        <v>-59</v>
      </c>
      <c r="M1435">
        <v>5500</v>
      </c>
      <c r="N1435">
        <v>5</v>
      </c>
      <c r="O1435">
        <v>244</v>
      </c>
      <c r="P1435">
        <v>54</v>
      </c>
      <c r="Q1435" s="2" t="s">
        <v>18</v>
      </c>
    </row>
    <row r="1436" spans="1:17">
      <c r="A1436">
        <v>691</v>
      </c>
      <c r="B1436">
        <v>19710301</v>
      </c>
      <c r="C1436">
        <v>19710331</v>
      </c>
      <c r="D1436">
        <v>5</v>
      </c>
      <c r="E1436">
        <v>551</v>
      </c>
      <c r="F1436">
        <v>240</v>
      </c>
      <c r="G1436">
        <v>605</v>
      </c>
      <c r="H1436">
        <v>-97</v>
      </c>
      <c r="I1436">
        <v>288</v>
      </c>
      <c r="J1436">
        <v>135</v>
      </c>
      <c r="K1436">
        <v>216</v>
      </c>
      <c r="L1436">
        <v>-126</v>
      </c>
      <c r="M1436">
        <v>9260</v>
      </c>
      <c r="N1436">
        <v>5</v>
      </c>
      <c r="O1436">
        <v>203</v>
      </c>
      <c r="P1436">
        <v>34</v>
      </c>
      <c r="Q1436" s="2" t="s">
        <v>18</v>
      </c>
    </row>
    <row r="1437" spans="1:17">
      <c r="A1437">
        <v>691</v>
      </c>
      <c r="B1437">
        <v>19710401</v>
      </c>
      <c r="C1437">
        <v>19710430</v>
      </c>
      <c r="D1437">
        <v>5</v>
      </c>
      <c r="E1437">
        <v>532</v>
      </c>
      <c r="F1437">
        <v>813</v>
      </c>
      <c r="G1437">
        <v>1313</v>
      </c>
      <c r="H1437">
        <v>321</v>
      </c>
      <c r="I1437">
        <v>255</v>
      </c>
      <c r="J1437">
        <v>229</v>
      </c>
      <c r="K1437">
        <v>190</v>
      </c>
      <c r="L1437">
        <v>-18</v>
      </c>
      <c r="M1437">
        <v>13720</v>
      </c>
      <c r="N1437">
        <v>5</v>
      </c>
      <c r="O1437">
        <v>120</v>
      </c>
      <c r="P1437">
        <v>32</v>
      </c>
      <c r="Q1437" s="2" t="s">
        <v>18</v>
      </c>
    </row>
    <row r="1438" spans="1:17">
      <c r="A1438">
        <v>691</v>
      </c>
      <c r="B1438">
        <v>19710501</v>
      </c>
      <c r="C1438">
        <v>19710531</v>
      </c>
      <c r="D1438">
        <v>5</v>
      </c>
      <c r="E1438">
        <v>435</v>
      </c>
      <c r="F1438">
        <v>1491</v>
      </c>
      <c r="G1438">
        <v>2067</v>
      </c>
      <c r="H1438">
        <v>896</v>
      </c>
      <c r="I1438">
        <v>250</v>
      </c>
      <c r="J1438">
        <v>292</v>
      </c>
      <c r="K1438">
        <v>211</v>
      </c>
      <c r="L1438">
        <v>12</v>
      </c>
      <c r="M1438">
        <v>23470</v>
      </c>
      <c r="N1438">
        <v>5</v>
      </c>
      <c r="O1438">
        <v>207</v>
      </c>
      <c r="P1438">
        <v>68</v>
      </c>
      <c r="Q1438" s="2" t="s">
        <v>18</v>
      </c>
    </row>
    <row r="1439" spans="1:17">
      <c r="A1439">
        <v>691</v>
      </c>
      <c r="B1439">
        <v>19710601</v>
      </c>
      <c r="C1439">
        <v>19710630</v>
      </c>
      <c r="D1439">
        <v>5</v>
      </c>
      <c r="E1439">
        <v>574</v>
      </c>
      <c r="F1439">
        <v>1489</v>
      </c>
      <c r="G1439">
        <v>1952</v>
      </c>
      <c r="H1439">
        <v>998</v>
      </c>
      <c r="I1439">
        <v>264</v>
      </c>
      <c r="J1439">
        <v>297</v>
      </c>
      <c r="K1439">
        <v>211</v>
      </c>
      <c r="L1439">
        <v>52</v>
      </c>
      <c r="M1439">
        <v>15340</v>
      </c>
      <c r="N1439">
        <v>5</v>
      </c>
      <c r="O1439">
        <v>1507</v>
      </c>
      <c r="P1439">
        <v>384</v>
      </c>
      <c r="Q1439" s="2" t="s">
        <v>18</v>
      </c>
    </row>
    <row r="1440" spans="1:17">
      <c r="A1440">
        <v>691</v>
      </c>
      <c r="B1440">
        <v>19710701</v>
      </c>
      <c r="C1440">
        <v>19710731</v>
      </c>
      <c r="D1440">
        <v>5</v>
      </c>
      <c r="E1440">
        <v>425</v>
      </c>
      <c r="F1440">
        <v>1820</v>
      </c>
      <c r="G1440">
        <v>2350</v>
      </c>
      <c r="H1440">
        <v>1256</v>
      </c>
      <c r="I1440">
        <v>252</v>
      </c>
      <c r="J1440">
        <v>306</v>
      </c>
      <c r="K1440">
        <v>180</v>
      </c>
      <c r="L1440">
        <v>52</v>
      </c>
      <c r="M1440">
        <v>25080</v>
      </c>
      <c r="N1440">
        <v>5</v>
      </c>
      <c r="O1440">
        <v>490</v>
      </c>
      <c r="P1440">
        <v>317</v>
      </c>
      <c r="Q1440" s="2" t="s">
        <v>18</v>
      </c>
    </row>
    <row r="1441" spans="1:17">
      <c r="A1441">
        <v>691</v>
      </c>
      <c r="B1441">
        <v>19710801</v>
      </c>
      <c r="C1441">
        <v>19710831</v>
      </c>
      <c r="D1441">
        <v>5</v>
      </c>
      <c r="E1441">
        <v>445</v>
      </c>
      <c r="F1441">
        <v>1801</v>
      </c>
      <c r="G1441">
        <v>2328</v>
      </c>
      <c r="H1441">
        <v>1310</v>
      </c>
      <c r="I1441">
        <v>272</v>
      </c>
      <c r="J1441">
        <v>322</v>
      </c>
      <c r="K1441">
        <v>216</v>
      </c>
      <c r="L1441">
        <v>69</v>
      </c>
      <c r="M1441">
        <v>20780</v>
      </c>
      <c r="N1441">
        <v>5</v>
      </c>
      <c r="O1441">
        <v>747</v>
      </c>
      <c r="P1441">
        <v>298</v>
      </c>
      <c r="Q1441" s="2" t="s">
        <v>18</v>
      </c>
    </row>
    <row r="1442" spans="1:17">
      <c r="A1442">
        <v>691</v>
      </c>
      <c r="B1442">
        <v>19710901</v>
      </c>
      <c r="C1442">
        <v>19710930</v>
      </c>
      <c r="D1442">
        <v>5</v>
      </c>
      <c r="E1442">
        <v>462</v>
      </c>
      <c r="F1442">
        <v>1322</v>
      </c>
      <c r="G1442">
        <v>1814</v>
      </c>
      <c r="H1442">
        <v>856</v>
      </c>
      <c r="I1442">
        <v>209</v>
      </c>
      <c r="J1442">
        <v>251</v>
      </c>
      <c r="K1442">
        <v>149</v>
      </c>
      <c r="L1442">
        <v>25</v>
      </c>
      <c r="M1442">
        <v>13340</v>
      </c>
      <c r="N1442">
        <v>5</v>
      </c>
      <c r="O1442">
        <v>465</v>
      </c>
      <c r="P1442">
        <v>108</v>
      </c>
      <c r="Q1442" s="2" t="s">
        <v>18</v>
      </c>
    </row>
    <row r="1443" spans="1:17">
      <c r="A1443">
        <v>691</v>
      </c>
      <c r="B1443">
        <v>19711001</v>
      </c>
      <c r="C1443">
        <v>19711031</v>
      </c>
      <c r="D1443">
        <v>5</v>
      </c>
      <c r="E1443">
        <v>420</v>
      </c>
      <c r="F1443">
        <v>995</v>
      </c>
      <c r="G1443">
        <v>1452</v>
      </c>
      <c r="H1443">
        <v>583</v>
      </c>
      <c r="I1443">
        <v>268</v>
      </c>
      <c r="J1443">
        <v>209</v>
      </c>
      <c r="K1443">
        <v>211</v>
      </c>
      <c r="L1443">
        <v>-24</v>
      </c>
      <c r="M1443">
        <v>13810</v>
      </c>
      <c r="N1443">
        <v>5</v>
      </c>
      <c r="O1443">
        <v>253</v>
      </c>
      <c r="P1443">
        <v>64</v>
      </c>
      <c r="Q1443" s="2" t="s">
        <v>18</v>
      </c>
    </row>
    <row r="1444" spans="1:17">
      <c r="A1444">
        <v>691</v>
      </c>
      <c r="B1444">
        <v>19711101</v>
      </c>
      <c r="C1444">
        <v>19711130</v>
      </c>
      <c r="D1444">
        <v>5</v>
      </c>
      <c r="E1444">
        <v>620</v>
      </c>
      <c r="F1444">
        <v>500</v>
      </c>
      <c r="G1444">
        <v>779</v>
      </c>
      <c r="H1444">
        <v>240</v>
      </c>
      <c r="I1444">
        <v>325</v>
      </c>
      <c r="J1444">
        <v>142</v>
      </c>
      <c r="K1444">
        <v>206</v>
      </c>
      <c r="L1444">
        <v>-67</v>
      </c>
      <c r="M1444">
        <v>4860</v>
      </c>
      <c r="N1444">
        <v>5</v>
      </c>
      <c r="O1444">
        <v>538</v>
      </c>
      <c r="P1444">
        <v>97</v>
      </c>
      <c r="Q1444" s="2" t="s">
        <v>18</v>
      </c>
    </row>
    <row r="1445" spans="1:17">
      <c r="A1445">
        <v>691</v>
      </c>
      <c r="B1445">
        <v>19711201</v>
      </c>
      <c r="C1445">
        <v>19711231</v>
      </c>
      <c r="D1445">
        <v>5</v>
      </c>
      <c r="E1445">
        <v>676</v>
      </c>
      <c r="F1445">
        <v>548</v>
      </c>
      <c r="G1445">
        <v>747</v>
      </c>
      <c r="H1445">
        <v>305</v>
      </c>
      <c r="I1445">
        <v>321</v>
      </c>
      <c r="J1445">
        <v>132</v>
      </c>
      <c r="K1445">
        <v>201</v>
      </c>
      <c r="L1445">
        <v>-31</v>
      </c>
      <c r="M1445">
        <v>1840</v>
      </c>
      <c r="N1445">
        <v>5</v>
      </c>
      <c r="O1445">
        <v>549</v>
      </c>
      <c r="P1445">
        <v>91</v>
      </c>
      <c r="Q1445" s="2" t="s">
        <v>18</v>
      </c>
    </row>
    <row r="1446" spans="1:17">
      <c r="A1446">
        <v>691</v>
      </c>
      <c r="B1446">
        <v>19720101</v>
      </c>
      <c r="C1446">
        <v>19720131</v>
      </c>
      <c r="D1446">
        <v>5</v>
      </c>
      <c r="E1446">
        <v>552</v>
      </c>
      <c r="F1446">
        <v>-186</v>
      </c>
      <c r="G1446">
        <v>-5</v>
      </c>
      <c r="H1446">
        <v>-380</v>
      </c>
      <c r="I1446">
        <v>307</v>
      </c>
      <c r="J1446">
        <v>44</v>
      </c>
      <c r="K1446">
        <v>185</v>
      </c>
      <c r="L1446">
        <v>-147</v>
      </c>
      <c r="M1446">
        <v>4890</v>
      </c>
      <c r="N1446">
        <v>5</v>
      </c>
      <c r="O1446">
        <v>120</v>
      </c>
      <c r="P1446">
        <v>33</v>
      </c>
      <c r="Q1446" s="2" t="s">
        <v>18</v>
      </c>
    </row>
    <row r="1447" spans="1:17">
      <c r="A1447">
        <v>691</v>
      </c>
      <c r="B1447">
        <v>19720201</v>
      </c>
      <c r="C1447">
        <v>19720229</v>
      </c>
      <c r="D1447">
        <v>5</v>
      </c>
      <c r="E1447">
        <v>618</v>
      </c>
      <c r="F1447">
        <v>251</v>
      </c>
      <c r="G1447">
        <v>508</v>
      </c>
      <c r="H1447">
        <v>1</v>
      </c>
      <c r="I1447">
        <v>252</v>
      </c>
      <c r="J1447">
        <v>116</v>
      </c>
      <c r="K1447">
        <v>144</v>
      </c>
      <c r="L1447">
        <v>-137</v>
      </c>
      <c r="M1447">
        <v>3440</v>
      </c>
      <c r="N1447">
        <v>5</v>
      </c>
      <c r="O1447">
        <v>167</v>
      </c>
      <c r="P1447">
        <v>51</v>
      </c>
      <c r="Q1447" s="2" t="s">
        <v>18</v>
      </c>
    </row>
    <row r="1448" spans="1:17">
      <c r="A1448">
        <v>691</v>
      </c>
      <c r="B1448">
        <v>19720301</v>
      </c>
      <c r="C1448">
        <v>19720331</v>
      </c>
      <c r="D1448">
        <v>5</v>
      </c>
      <c r="E1448">
        <v>454</v>
      </c>
      <c r="F1448">
        <v>596</v>
      </c>
      <c r="G1448">
        <v>1088</v>
      </c>
      <c r="H1448">
        <v>180</v>
      </c>
      <c r="I1448">
        <v>322</v>
      </c>
      <c r="J1448">
        <v>196</v>
      </c>
      <c r="K1448">
        <v>232</v>
      </c>
      <c r="L1448">
        <v>-53</v>
      </c>
      <c r="M1448">
        <v>14480</v>
      </c>
      <c r="N1448">
        <v>5</v>
      </c>
      <c r="O1448">
        <v>483</v>
      </c>
      <c r="P1448">
        <v>114</v>
      </c>
      <c r="Q1448" s="2" t="s">
        <v>18</v>
      </c>
    </row>
    <row r="1449" spans="1:17">
      <c r="A1449">
        <v>691</v>
      </c>
      <c r="B1449">
        <v>19720401</v>
      </c>
      <c r="C1449">
        <v>19720430</v>
      </c>
      <c r="D1449">
        <v>5</v>
      </c>
      <c r="E1449">
        <v>571</v>
      </c>
      <c r="F1449">
        <v>780</v>
      </c>
      <c r="G1449">
        <v>1193</v>
      </c>
      <c r="H1449">
        <v>430</v>
      </c>
      <c r="I1449">
        <v>318</v>
      </c>
      <c r="J1449">
        <v>182</v>
      </c>
      <c r="K1449">
        <v>288</v>
      </c>
      <c r="L1449">
        <v>-6</v>
      </c>
      <c r="M1449">
        <v>12920</v>
      </c>
      <c r="N1449">
        <v>5</v>
      </c>
      <c r="O1449">
        <v>763</v>
      </c>
      <c r="P1449">
        <v>84</v>
      </c>
      <c r="Q1449" s="2" t="s">
        <v>18</v>
      </c>
    </row>
    <row r="1450" spans="1:17">
      <c r="A1450">
        <v>691</v>
      </c>
      <c r="B1450">
        <v>19720501</v>
      </c>
      <c r="C1450">
        <v>19720531</v>
      </c>
      <c r="D1450">
        <v>5</v>
      </c>
      <c r="E1450">
        <v>547</v>
      </c>
      <c r="F1450">
        <v>1266</v>
      </c>
      <c r="G1450">
        <v>1757</v>
      </c>
      <c r="H1450">
        <v>815</v>
      </c>
      <c r="I1450">
        <v>291</v>
      </c>
      <c r="J1450">
        <v>262</v>
      </c>
      <c r="K1450">
        <v>196</v>
      </c>
      <c r="L1450">
        <v>42</v>
      </c>
      <c r="M1450">
        <v>16360</v>
      </c>
      <c r="N1450">
        <v>5</v>
      </c>
      <c r="O1450">
        <v>980</v>
      </c>
      <c r="P1450">
        <v>246</v>
      </c>
      <c r="Q1450" s="2" t="s">
        <v>18</v>
      </c>
    </row>
    <row r="1451" spans="1:17">
      <c r="A1451">
        <v>691</v>
      </c>
      <c r="B1451">
        <v>19720601</v>
      </c>
      <c r="C1451">
        <v>19720630</v>
      </c>
      <c r="D1451">
        <v>5</v>
      </c>
      <c r="E1451">
        <v>541</v>
      </c>
      <c r="F1451">
        <v>1499</v>
      </c>
      <c r="G1451">
        <v>1929</v>
      </c>
      <c r="H1451">
        <v>991</v>
      </c>
      <c r="I1451">
        <v>255</v>
      </c>
      <c r="J1451">
        <v>292</v>
      </c>
      <c r="K1451">
        <v>190</v>
      </c>
      <c r="L1451">
        <v>41</v>
      </c>
      <c r="M1451">
        <v>17090</v>
      </c>
      <c r="N1451">
        <v>5</v>
      </c>
      <c r="O1451">
        <v>1179</v>
      </c>
      <c r="P1451">
        <v>432</v>
      </c>
      <c r="Q1451" s="2" t="s">
        <v>18</v>
      </c>
    </row>
    <row r="1452" spans="1:17">
      <c r="A1452">
        <v>691</v>
      </c>
      <c r="B1452">
        <v>19720701</v>
      </c>
      <c r="C1452">
        <v>19720731</v>
      </c>
      <c r="D1452">
        <v>5</v>
      </c>
      <c r="E1452">
        <v>477</v>
      </c>
      <c r="F1452">
        <v>1852</v>
      </c>
      <c r="G1452">
        <v>2349</v>
      </c>
      <c r="H1452">
        <v>1380</v>
      </c>
      <c r="I1452">
        <v>250</v>
      </c>
      <c r="J1452">
        <v>323</v>
      </c>
      <c r="K1452">
        <v>165</v>
      </c>
      <c r="L1452">
        <v>85</v>
      </c>
      <c r="M1452">
        <v>19860</v>
      </c>
      <c r="N1452">
        <v>5</v>
      </c>
      <c r="O1452">
        <v>486</v>
      </c>
      <c r="P1452">
        <v>201</v>
      </c>
      <c r="Q1452" s="2" t="s">
        <v>18</v>
      </c>
    </row>
    <row r="1453" spans="1:17">
      <c r="A1453">
        <v>691</v>
      </c>
      <c r="B1453">
        <v>19720801</v>
      </c>
      <c r="C1453">
        <v>19720831</v>
      </c>
      <c r="D1453">
        <v>5</v>
      </c>
      <c r="E1453">
        <v>465</v>
      </c>
      <c r="F1453">
        <v>1643</v>
      </c>
      <c r="G1453">
        <v>2155</v>
      </c>
      <c r="H1453">
        <v>1176</v>
      </c>
      <c r="I1453">
        <v>269</v>
      </c>
      <c r="J1453">
        <v>300</v>
      </c>
      <c r="K1453">
        <v>180</v>
      </c>
      <c r="L1453">
        <v>78</v>
      </c>
      <c r="M1453">
        <v>20500</v>
      </c>
      <c r="N1453">
        <v>5</v>
      </c>
      <c r="O1453">
        <v>878</v>
      </c>
      <c r="P1453">
        <v>402</v>
      </c>
      <c r="Q1453" s="2" t="s">
        <v>18</v>
      </c>
    </row>
    <row r="1454" spans="1:17">
      <c r="A1454">
        <v>691</v>
      </c>
      <c r="B1454">
        <v>19720901</v>
      </c>
      <c r="C1454">
        <v>19720930</v>
      </c>
      <c r="D1454">
        <v>5</v>
      </c>
      <c r="E1454">
        <v>498</v>
      </c>
      <c r="F1454">
        <v>1170</v>
      </c>
      <c r="G1454">
        <v>1685</v>
      </c>
      <c r="H1454">
        <v>755</v>
      </c>
      <c r="I1454">
        <v>212</v>
      </c>
      <c r="J1454">
        <v>237</v>
      </c>
      <c r="K1454">
        <v>160</v>
      </c>
      <c r="L1454">
        <v>28</v>
      </c>
      <c r="M1454">
        <v>13400</v>
      </c>
      <c r="N1454">
        <v>5</v>
      </c>
      <c r="O1454">
        <v>478</v>
      </c>
      <c r="P1454">
        <v>186</v>
      </c>
      <c r="Q1454" s="2" t="s">
        <v>18</v>
      </c>
    </row>
    <row r="1455" spans="1:17">
      <c r="A1455">
        <v>691</v>
      </c>
      <c r="B1455">
        <v>19721001</v>
      </c>
      <c r="C1455">
        <v>19721031</v>
      </c>
      <c r="D1455">
        <v>5</v>
      </c>
      <c r="E1455">
        <v>440</v>
      </c>
      <c r="F1455">
        <v>848</v>
      </c>
      <c r="G1455">
        <v>1367</v>
      </c>
      <c r="H1455">
        <v>411</v>
      </c>
      <c r="I1455">
        <v>233</v>
      </c>
      <c r="J1455">
        <v>198</v>
      </c>
      <c r="K1455">
        <v>175</v>
      </c>
      <c r="L1455">
        <v>-26</v>
      </c>
      <c r="M1455">
        <v>14070</v>
      </c>
      <c r="N1455">
        <v>5</v>
      </c>
      <c r="O1455">
        <v>218</v>
      </c>
      <c r="P1455">
        <v>84</v>
      </c>
      <c r="Q1455" s="2" t="s">
        <v>18</v>
      </c>
    </row>
    <row r="1456" spans="1:17">
      <c r="A1456">
        <v>691</v>
      </c>
      <c r="B1456">
        <v>19721101</v>
      </c>
      <c r="C1456">
        <v>19721130</v>
      </c>
      <c r="D1456">
        <v>5</v>
      </c>
      <c r="E1456">
        <v>628</v>
      </c>
      <c r="F1456">
        <v>574</v>
      </c>
      <c r="G1456">
        <v>827</v>
      </c>
      <c r="H1456">
        <v>344</v>
      </c>
      <c r="I1456">
        <v>344</v>
      </c>
      <c r="J1456">
        <v>132</v>
      </c>
      <c r="K1456">
        <v>421</v>
      </c>
      <c r="L1456">
        <v>-37</v>
      </c>
      <c r="M1456">
        <v>4600</v>
      </c>
      <c r="N1456">
        <v>5</v>
      </c>
      <c r="O1456">
        <v>668</v>
      </c>
      <c r="P1456">
        <v>134</v>
      </c>
      <c r="Q1456" s="2" t="s">
        <v>18</v>
      </c>
    </row>
    <row r="1457" spans="1:17">
      <c r="A1457">
        <v>691</v>
      </c>
      <c r="B1457">
        <v>19721201</v>
      </c>
      <c r="C1457">
        <v>19721231</v>
      </c>
      <c r="D1457">
        <v>5</v>
      </c>
      <c r="E1457">
        <v>515</v>
      </c>
      <c r="F1457">
        <v>299</v>
      </c>
      <c r="G1457">
        <v>547</v>
      </c>
      <c r="H1457">
        <v>66</v>
      </c>
      <c r="I1457">
        <v>294</v>
      </c>
      <c r="J1457">
        <v>128</v>
      </c>
      <c r="K1457">
        <v>170</v>
      </c>
      <c r="L1457">
        <v>-91</v>
      </c>
      <c r="M1457">
        <v>6010</v>
      </c>
      <c r="N1457">
        <v>5</v>
      </c>
      <c r="O1457">
        <v>85</v>
      </c>
      <c r="P1457">
        <v>27</v>
      </c>
      <c r="Q1457" s="2" t="s">
        <v>18</v>
      </c>
    </row>
    <row r="1458" spans="1:17">
      <c r="A1458">
        <v>691</v>
      </c>
      <c r="B1458">
        <v>19730101</v>
      </c>
      <c r="C1458">
        <v>19730131</v>
      </c>
      <c r="D1458">
        <v>5</v>
      </c>
      <c r="E1458">
        <v>699</v>
      </c>
      <c r="F1458">
        <v>219</v>
      </c>
      <c r="G1458">
        <v>418</v>
      </c>
      <c r="H1458">
        <v>11</v>
      </c>
      <c r="I1458">
        <v>237</v>
      </c>
      <c r="J1458">
        <v>90</v>
      </c>
      <c r="K1458">
        <v>139</v>
      </c>
      <c r="L1458">
        <v>-106</v>
      </c>
      <c r="M1458">
        <v>2150</v>
      </c>
      <c r="N1458">
        <v>5</v>
      </c>
      <c r="O1458">
        <v>378</v>
      </c>
      <c r="P1458">
        <v>112</v>
      </c>
      <c r="Q1458" s="2" t="s">
        <v>18</v>
      </c>
    </row>
    <row r="1459" spans="1:17">
      <c r="A1459">
        <v>691</v>
      </c>
      <c r="B1459">
        <v>19730201</v>
      </c>
      <c r="C1459">
        <v>19730228</v>
      </c>
      <c r="D1459">
        <v>5</v>
      </c>
      <c r="E1459">
        <v>643</v>
      </c>
      <c r="F1459">
        <v>306</v>
      </c>
      <c r="G1459">
        <v>548</v>
      </c>
      <c r="H1459">
        <v>84</v>
      </c>
      <c r="I1459">
        <v>325</v>
      </c>
      <c r="J1459">
        <v>94</v>
      </c>
      <c r="K1459">
        <v>232</v>
      </c>
      <c r="L1459">
        <v>-47</v>
      </c>
      <c r="M1459">
        <v>5460</v>
      </c>
      <c r="N1459">
        <v>5</v>
      </c>
      <c r="O1459">
        <v>501</v>
      </c>
      <c r="P1459">
        <v>79</v>
      </c>
      <c r="Q1459" s="2" t="s">
        <v>18</v>
      </c>
    </row>
    <row r="1460" spans="1:17">
      <c r="A1460">
        <v>691</v>
      </c>
      <c r="B1460">
        <v>19730301</v>
      </c>
      <c r="C1460">
        <v>19730331</v>
      </c>
      <c r="D1460">
        <v>5</v>
      </c>
      <c r="E1460">
        <v>472</v>
      </c>
      <c r="F1460">
        <v>584</v>
      </c>
      <c r="G1460">
        <v>1003</v>
      </c>
      <c r="H1460">
        <v>206</v>
      </c>
      <c r="I1460">
        <v>265</v>
      </c>
      <c r="J1460">
        <v>195</v>
      </c>
      <c r="K1460">
        <v>160</v>
      </c>
      <c r="L1460">
        <v>-38</v>
      </c>
      <c r="M1460">
        <v>13950</v>
      </c>
      <c r="N1460">
        <v>5</v>
      </c>
      <c r="O1460">
        <v>289</v>
      </c>
      <c r="P1460">
        <v>82</v>
      </c>
      <c r="Q1460" s="2" t="s">
        <v>18</v>
      </c>
    </row>
    <row r="1461" spans="1:17">
      <c r="A1461">
        <v>691</v>
      </c>
      <c r="B1461">
        <v>19730401</v>
      </c>
      <c r="C1461">
        <v>19730430</v>
      </c>
      <c r="D1461">
        <v>5</v>
      </c>
      <c r="E1461">
        <v>558</v>
      </c>
      <c r="F1461">
        <v>592</v>
      </c>
      <c r="G1461">
        <v>1018</v>
      </c>
      <c r="H1461">
        <v>236</v>
      </c>
      <c r="I1461">
        <v>315</v>
      </c>
      <c r="J1461">
        <v>166</v>
      </c>
      <c r="K1461">
        <v>247</v>
      </c>
      <c r="L1461">
        <v>-23</v>
      </c>
      <c r="M1461">
        <v>13420</v>
      </c>
      <c r="N1461">
        <v>5</v>
      </c>
      <c r="O1461">
        <v>677</v>
      </c>
      <c r="P1461">
        <v>193</v>
      </c>
      <c r="Q1461" s="2" t="s">
        <v>18</v>
      </c>
    </row>
    <row r="1462" spans="1:17">
      <c r="A1462">
        <v>691</v>
      </c>
      <c r="B1462">
        <v>19730501</v>
      </c>
      <c r="C1462">
        <v>19730531</v>
      </c>
      <c r="D1462">
        <v>5</v>
      </c>
      <c r="E1462">
        <v>525</v>
      </c>
      <c r="F1462">
        <v>1268</v>
      </c>
      <c r="G1462">
        <v>1779</v>
      </c>
      <c r="H1462">
        <v>772</v>
      </c>
      <c r="I1462">
        <v>266</v>
      </c>
      <c r="J1462">
        <v>254</v>
      </c>
      <c r="K1462">
        <v>278</v>
      </c>
      <c r="L1462">
        <v>21</v>
      </c>
      <c r="M1462">
        <v>19170</v>
      </c>
      <c r="N1462">
        <v>5</v>
      </c>
      <c r="O1462">
        <v>658</v>
      </c>
      <c r="P1462">
        <v>176</v>
      </c>
      <c r="Q1462" s="2" t="s">
        <v>18</v>
      </c>
    </row>
    <row r="1463" spans="1:17">
      <c r="A1463">
        <v>691</v>
      </c>
      <c r="B1463">
        <v>19730601</v>
      </c>
      <c r="C1463">
        <v>19730630</v>
      </c>
      <c r="D1463">
        <v>5</v>
      </c>
      <c r="E1463">
        <v>457</v>
      </c>
      <c r="F1463">
        <v>1719</v>
      </c>
      <c r="G1463">
        <v>2272</v>
      </c>
      <c r="H1463">
        <v>1113</v>
      </c>
      <c r="I1463">
        <v>271</v>
      </c>
      <c r="J1463">
        <v>327</v>
      </c>
      <c r="K1463">
        <v>252</v>
      </c>
      <c r="L1463">
        <v>57</v>
      </c>
      <c r="M1463">
        <v>25750</v>
      </c>
      <c r="N1463">
        <v>5</v>
      </c>
      <c r="O1463">
        <v>216</v>
      </c>
      <c r="P1463">
        <v>116</v>
      </c>
      <c r="Q1463" s="2" t="s">
        <v>18</v>
      </c>
    </row>
    <row r="1464" spans="1:17">
      <c r="A1464">
        <v>691</v>
      </c>
      <c r="B1464">
        <v>19730701</v>
      </c>
      <c r="C1464">
        <v>19730731</v>
      </c>
      <c r="D1464">
        <v>5</v>
      </c>
      <c r="E1464">
        <v>510</v>
      </c>
      <c r="F1464">
        <v>1835</v>
      </c>
      <c r="G1464">
        <v>2311</v>
      </c>
      <c r="H1464">
        <v>1387</v>
      </c>
      <c r="I1464">
        <v>285</v>
      </c>
      <c r="J1464">
        <v>335</v>
      </c>
      <c r="K1464">
        <v>160</v>
      </c>
      <c r="L1464">
        <v>94</v>
      </c>
      <c r="M1464">
        <v>19200</v>
      </c>
      <c r="N1464">
        <v>5</v>
      </c>
      <c r="O1464">
        <v>670</v>
      </c>
      <c r="P1464">
        <v>133</v>
      </c>
      <c r="Q1464" s="2" t="s">
        <v>18</v>
      </c>
    </row>
    <row r="1465" spans="1:17">
      <c r="A1465">
        <v>691</v>
      </c>
      <c r="B1465">
        <v>19730801</v>
      </c>
      <c r="C1465">
        <v>19730831</v>
      </c>
      <c r="D1465">
        <v>5</v>
      </c>
      <c r="E1465">
        <v>392</v>
      </c>
      <c r="F1465">
        <v>1828</v>
      </c>
      <c r="G1465">
        <v>2449</v>
      </c>
      <c r="H1465">
        <v>1254</v>
      </c>
      <c r="I1465">
        <v>252</v>
      </c>
      <c r="J1465">
        <v>317</v>
      </c>
      <c r="K1465">
        <v>237</v>
      </c>
      <c r="L1465">
        <v>71</v>
      </c>
      <c r="M1465">
        <v>24750</v>
      </c>
      <c r="N1465">
        <v>5</v>
      </c>
      <c r="O1465">
        <v>143</v>
      </c>
      <c r="P1465">
        <v>36</v>
      </c>
      <c r="Q1465" s="2" t="s">
        <v>18</v>
      </c>
    </row>
    <row r="1466" spans="1:17">
      <c r="A1466">
        <v>691</v>
      </c>
      <c r="B1466">
        <v>19730901</v>
      </c>
      <c r="C1466">
        <v>19730930</v>
      </c>
      <c r="D1466">
        <v>5</v>
      </c>
      <c r="E1466">
        <v>532</v>
      </c>
      <c r="F1466">
        <v>1494</v>
      </c>
      <c r="G1466">
        <v>2013</v>
      </c>
      <c r="H1466">
        <v>1060</v>
      </c>
      <c r="I1466">
        <v>253</v>
      </c>
      <c r="J1466">
        <v>285</v>
      </c>
      <c r="K1466">
        <v>180</v>
      </c>
      <c r="L1466">
        <v>50</v>
      </c>
      <c r="M1466">
        <v>13370</v>
      </c>
      <c r="N1466">
        <v>5</v>
      </c>
      <c r="O1466">
        <v>406</v>
      </c>
      <c r="P1466">
        <v>134</v>
      </c>
      <c r="Q1466" s="2" t="s">
        <v>18</v>
      </c>
    </row>
    <row r="1467" spans="1:17">
      <c r="A1467">
        <v>691</v>
      </c>
      <c r="B1467">
        <v>19731001</v>
      </c>
      <c r="C1467">
        <v>19731031</v>
      </c>
      <c r="D1467">
        <v>5</v>
      </c>
      <c r="E1467">
        <v>575</v>
      </c>
      <c r="F1467">
        <v>861</v>
      </c>
      <c r="G1467">
        <v>1253</v>
      </c>
      <c r="H1467">
        <v>533</v>
      </c>
      <c r="I1467">
        <v>258</v>
      </c>
      <c r="J1467">
        <v>207</v>
      </c>
      <c r="K1467">
        <v>201</v>
      </c>
      <c r="L1467">
        <v>0</v>
      </c>
      <c r="M1467">
        <v>9490</v>
      </c>
      <c r="N1467">
        <v>5</v>
      </c>
      <c r="O1467">
        <v>690</v>
      </c>
      <c r="P1467">
        <v>170</v>
      </c>
      <c r="Q1467" s="2" t="s">
        <v>18</v>
      </c>
    </row>
    <row r="1468" spans="1:17">
      <c r="A1468">
        <v>691</v>
      </c>
      <c r="B1468">
        <v>19731101</v>
      </c>
      <c r="C1468">
        <v>19731130</v>
      </c>
      <c r="D1468">
        <v>5</v>
      </c>
      <c r="E1468">
        <v>526</v>
      </c>
      <c r="F1468">
        <v>460</v>
      </c>
      <c r="G1468">
        <v>816</v>
      </c>
      <c r="H1468">
        <v>172</v>
      </c>
      <c r="I1468">
        <v>379</v>
      </c>
      <c r="J1468">
        <v>148</v>
      </c>
      <c r="K1468">
        <v>278</v>
      </c>
      <c r="L1468">
        <v>-115</v>
      </c>
      <c r="M1468">
        <v>7920</v>
      </c>
      <c r="N1468">
        <v>5</v>
      </c>
      <c r="O1468">
        <v>893</v>
      </c>
      <c r="P1468">
        <v>195</v>
      </c>
      <c r="Q1468" s="2" t="s">
        <v>18</v>
      </c>
    </row>
    <row r="1469" spans="1:17">
      <c r="A1469">
        <v>691</v>
      </c>
      <c r="B1469">
        <v>19731201</v>
      </c>
      <c r="C1469">
        <v>19731231</v>
      </c>
      <c r="D1469">
        <v>5</v>
      </c>
      <c r="E1469">
        <v>564</v>
      </c>
      <c r="F1469">
        <v>218</v>
      </c>
      <c r="G1469">
        <v>413</v>
      </c>
      <c r="H1469">
        <v>-38</v>
      </c>
      <c r="I1469">
        <v>360</v>
      </c>
      <c r="J1469">
        <v>81</v>
      </c>
      <c r="K1469">
        <v>268</v>
      </c>
      <c r="L1469">
        <v>-140</v>
      </c>
      <c r="M1469">
        <v>5670</v>
      </c>
      <c r="N1469">
        <v>5</v>
      </c>
      <c r="O1469">
        <v>756</v>
      </c>
      <c r="P1469">
        <v>137</v>
      </c>
      <c r="Q1469" s="2" t="s">
        <v>18</v>
      </c>
    </row>
    <row r="1470" spans="1:17">
      <c r="A1470">
        <v>691</v>
      </c>
      <c r="B1470">
        <v>19740101</v>
      </c>
      <c r="C1470">
        <v>19740131</v>
      </c>
      <c r="D1470">
        <v>5</v>
      </c>
      <c r="E1470">
        <v>655</v>
      </c>
      <c r="F1470">
        <v>468</v>
      </c>
      <c r="G1470">
        <v>696</v>
      </c>
      <c r="H1470">
        <v>240</v>
      </c>
      <c r="I1470">
        <v>324</v>
      </c>
      <c r="J1470">
        <v>131</v>
      </c>
      <c r="K1470">
        <v>242</v>
      </c>
      <c r="L1470">
        <v>-21</v>
      </c>
      <c r="M1470">
        <v>3160</v>
      </c>
      <c r="N1470">
        <v>5</v>
      </c>
      <c r="O1470">
        <v>693</v>
      </c>
      <c r="P1470">
        <v>120</v>
      </c>
      <c r="Q1470" s="2" t="s">
        <v>18</v>
      </c>
    </row>
    <row r="1471" spans="1:17">
      <c r="A1471">
        <v>691</v>
      </c>
      <c r="B1471">
        <v>19740201</v>
      </c>
      <c r="C1471">
        <v>19740228</v>
      </c>
      <c r="D1471">
        <v>5</v>
      </c>
      <c r="E1471">
        <v>557</v>
      </c>
      <c r="F1471">
        <v>443</v>
      </c>
      <c r="G1471">
        <v>742</v>
      </c>
      <c r="H1471">
        <v>176</v>
      </c>
      <c r="I1471">
        <v>307</v>
      </c>
      <c r="J1471">
        <v>137</v>
      </c>
      <c r="K1471">
        <v>212</v>
      </c>
      <c r="L1471">
        <v>-20</v>
      </c>
      <c r="M1471">
        <v>8200</v>
      </c>
      <c r="N1471">
        <v>5</v>
      </c>
      <c r="O1471">
        <v>324</v>
      </c>
      <c r="P1471">
        <v>135</v>
      </c>
      <c r="Q1471" s="2" t="s">
        <v>18</v>
      </c>
    </row>
    <row r="1472" spans="1:17">
      <c r="A1472">
        <v>691</v>
      </c>
      <c r="B1472">
        <v>19740301</v>
      </c>
      <c r="C1472">
        <v>19740331</v>
      </c>
      <c r="D1472">
        <v>5</v>
      </c>
      <c r="E1472">
        <v>497</v>
      </c>
      <c r="F1472">
        <v>615</v>
      </c>
      <c r="G1472">
        <v>1026</v>
      </c>
      <c r="H1472">
        <v>253</v>
      </c>
      <c r="I1472">
        <v>317</v>
      </c>
      <c r="J1472">
        <v>184</v>
      </c>
      <c r="K1472">
        <v>220</v>
      </c>
      <c r="L1472">
        <v>-25</v>
      </c>
      <c r="M1472">
        <v>13430</v>
      </c>
      <c r="N1472">
        <v>5</v>
      </c>
      <c r="O1472">
        <v>323</v>
      </c>
      <c r="P1472">
        <v>118</v>
      </c>
      <c r="Q1472" s="2" t="s">
        <v>18</v>
      </c>
    </row>
    <row r="1473" spans="1:17">
      <c r="A1473">
        <v>691</v>
      </c>
      <c r="B1473">
        <v>19740401</v>
      </c>
      <c r="C1473">
        <v>19740430</v>
      </c>
      <c r="D1473">
        <v>5</v>
      </c>
      <c r="E1473">
        <v>363</v>
      </c>
      <c r="F1473">
        <v>954</v>
      </c>
      <c r="G1473">
        <v>1540</v>
      </c>
      <c r="H1473">
        <v>400</v>
      </c>
      <c r="I1473">
        <v>301</v>
      </c>
      <c r="J1473">
        <v>227</v>
      </c>
      <c r="K1473">
        <v>166</v>
      </c>
      <c r="L1473">
        <v>-10</v>
      </c>
      <c r="M1473">
        <v>23890</v>
      </c>
      <c r="N1473">
        <v>5</v>
      </c>
      <c r="O1473">
        <v>152</v>
      </c>
      <c r="P1473">
        <v>62</v>
      </c>
      <c r="Q1473" s="2" t="s">
        <v>18</v>
      </c>
    </row>
    <row r="1474" spans="1:17">
      <c r="A1474">
        <v>691</v>
      </c>
      <c r="B1474">
        <v>19740501</v>
      </c>
      <c r="C1474">
        <v>19740531</v>
      </c>
      <c r="D1474">
        <v>5</v>
      </c>
      <c r="E1474">
        <v>554</v>
      </c>
      <c r="F1474">
        <v>1224</v>
      </c>
      <c r="G1474">
        <v>1696</v>
      </c>
      <c r="H1474">
        <v>712</v>
      </c>
      <c r="I1474">
        <v>281</v>
      </c>
      <c r="J1474">
        <v>256</v>
      </c>
      <c r="K1474">
        <v>144</v>
      </c>
      <c r="L1474">
        <v>14</v>
      </c>
      <c r="M1474">
        <v>19860</v>
      </c>
      <c r="N1474">
        <v>5</v>
      </c>
      <c r="O1474">
        <v>558</v>
      </c>
      <c r="P1474">
        <v>139</v>
      </c>
      <c r="Q1474" s="2" t="s">
        <v>18</v>
      </c>
    </row>
    <row r="1475" spans="1:17">
      <c r="A1475">
        <v>691</v>
      </c>
      <c r="B1475">
        <v>19740601</v>
      </c>
      <c r="C1475">
        <v>19740630</v>
      </c>
      <c r="D1475">
        <v>5</v>
      </c>
      <c r="E1475">
        <v>510</v>
      </c>
      <c r="F1475">
        <v>1516</v>
      </c>
      <c r="G1475">
        <v>2033</v>
      </c>
      <c r="H1475">
        <v>1018</v>
      </c>
      <c r="I1475">
        <v>258</v>
      </c>
      <c r="J1475">
        <v>272</v>
      </c>
      <c r="K1475">
        <v>185</v>
      </c>
      <c r="L1475">
        <v>50</v>
      </c>
      <c r="M1475">
        <v>20650</v>
      </c>
      <c r="N1475">
        <v>5</v>
      </c>
      <c r="O1475">
        <v>888</v>
      </c>
      <c r="P1475">
        <v>151</v>
      </c>
      <c r="Q1475" s="2" t="s">
        <v>18</v>
      </c>
    </row>
    <row r="1476" spans="1:17">
      <c r="A1476">
        <v>691</v>
      </c>
      <c r="B1476">
        <v>19740701</v>
      </c>
      <c r="C1476">
        <v>19740731</v>
      </c>
      <c r="D1476">
        <v>5</v>
      </c>
      <c r="E1476">
        <v>605</v>
      </c>
      <c r="F1476">
        <v>1560</v>
      </c>
      <c r="G1476">
        <v>1978</v>
      </c>
      <c r="H1476">
        <v>1203</v>
      </c>
      <c r="I1476">
        <v>333</v>
      </c>
      <c r="J1476">
        <v>250</v>
      </c>
      <c r="K1476">
        <v>196</v>
      </c>
      <c r="L1476">
        <v>89</v>
      </c>
      <c r="M1476">
        <v>17020</v>
      </c>
      <c r="N1476">
        <v>5</v>
      </c>
      <c r="O1476">
        <v>883</v>
      </c>
      <c r="P1476">
        <v>142</v>
      </c>
      <c r="Q1476" s="2" t="s">
        <v>18</v>
      </c>
    </row>
    <row r="1477" spans="1:17">
      <c r="A1477">
        <v>691</v>
      </c>
      <c r="B1477">
        <v>19740801</v>
      </c>
      <c r="C1477">
        <v>19740831</v>
      </c>
      <c r="D1477">
        <v>5</v>
      </c>
      <c r="E1477">
        <v>453</v>
      </c>
      <c r="F1477">
        <v>1765</v>
      </c>
      <c r="G1477">
        <v>2300</v>
      </c>
      <c r="H1477">
        <v>1289</v>
      </c>
      <c r="I1477">
        <v>250</v>
      </c>
      <c r="J1477">
        <v>306</v>
      </c>
      <c r="K1477">
        <v>172</v>
      </c>
      <c r="L1477">
        <v>81</v>
      </c>
      <c r="M1477">
        <v>22240</v>
      </c>
      <c r="N1477">
        <v>5</v>
      </c>
      <c r="O1477">
        <v>520</v>
      </c>
      <c r="P1477">
        <v>275</v>
      </c>
      <c r="Q1477" s="2" t="s">
        <v>18</v>
      </c>
    </row>
    <row r="1478" spans="1:17">
      <c r="A1478">
        <v>691</v>
      </c>
      <c r="B1478">
        <v>19740901</v>
      </c>
      <c r="C1478">
        <v>19740930</v>
      </c>
      <c r="D1478">
        <v>5</v>
      </c>
      <c r="E1478">
        <v>530</v>
      </c>
      <c r="F1478">
        <v>1364</v>
      </c>
      <c r="G1478">
        <v>1833</v>
      </c>
      <c r="H1478">
        <v>1017</v>
      </c>
      <c r="I1478">
        <v>304</v>
      </c>
      <c r="J1478">
        <v>243</v>
      </c>
      <c r="K1478">
        <v>192</v>
      </c>
      <c r="L1478">
        <v>43</v>
      </c>
      <c r="M1478">
        <v>13070</v>
      </c>
      <c r="N1478">
        <v>5</v>
      </c>
      <c r="O1478">
        <v>760</v>
      </c>
      <c r="P1478">
        <v>154</v>
      </c>
      <c r="Q1478" s="2" t="s">
        <v>18</v>
      </c>
    </row>
    <row r="1479" spans="1:17">
      <c r="A1479">
        <v>691</v>
      </c>
      <c r="B1479">
        <v>19741001</v>
      </c>
      <c r="C1479">
        <v>19741031</v>
      </c>
      <c r="D1479">
        <v>5</v>
      </c>
      <c r="E1479">
        <v>617</v>
      </c>
      <c r="F1479">
        <v>710</v>
      </c>
      <c r="G1479">
        <v>1054</v>
      </c>
      <c r="H1479">
        <v>448</v>
      </c>
      <c r="I1479">
        <v>293</v>
      </c>
      <c r="J1479">
        <v>147</v>
      </c>
      <c r="K1479">
        <v>211</v>
      </c>
      <c r="L1479">
        <v>-2</v>
      </c>
      <c r="M1479">
        <v>6490</v>
      </c>
      <c r="N1479">
        <v>5</v>
      </c>
      <c r="O1479">
        <v>809</v>
      </c>
      <c r="P1479">
        <v>233</v>
      </c>
      <c r="Q1479" s="2" t="s">
        <v>18</v>
      </c>
    </row>
    <row r="1480" spans="1:17">
      <c r="A1480">
        <v>691</v>
      </c>
      <c r="B1480">
        <v>19741101</v>
      </c>
      <c r="C1480">
        <v>19741130</v>
      </c>
      <c r="D1480">
        <v>5</v>
      </c>
      <c r="E1480">
        <v>638</v>
      </c>
      <c r="F1480">
        <v>644</v>
      </c>
      <c r="G1480">
        <v>885</v>
      </c>
      <c r="H1480">
        <v>422</v>
      </c>
      <c r="I1480">
        <v>331</v>
      </c>
      <c r="J1480">
        <v>150</v>
      </c>
      <c r="K1480">
        <v>253</v>
      </c>
      <c r="L1480">
        <v>-5</v>
      </c>
      <c r="M1480">
        <v>3010</v>
      </c>
      <c r="N1480">
        <v>5</v>
      </c>
      <c r="O1480">
        <v>633</v>
      </c>
      <c r="P1480">
        <v>124</v>
      </c>
      <c r="Q1480" s="2" t="s">
        <v>18</v>
      </c>
    </row>
    <row r="1481" spans="1:17">
      <c r="A1481">
        <v>691</v>
      </c>
      <c r="B1481">
        <v>19741201</v>
      </c>
      <c r="C1481">
        <v>19741231</v>
      </c>
      <c r="D1481">
        <v>5</v>
      </c>
      <c r="E1481">
        <v>695</v>
      </c>
      <c r="F1481">
        <v>670</v>
      </c>
      <c r="G1481">
        <v>869</v>
      </c>
      <c r="H1481">
        <v>453</v>
      </c>
      <c r="I1481">
        <v>420</v>
      </c>
      <c r="J1481">
        <v>137</v>
      </c>
      <c r="K1481">
        <v>307</v>
      </c>
      <c r="L1481">
        <v>-1</v>
      </c>
      <c r="M1481">
        <v>2660</v>
      </c>
      <c r="N1481">
        <v>5</v>
      </c>
      <c r="O1481">
        <v>1303</v>
      </c>
      <c r="P1481">
        <v>221</v>
      </c>
      <c r="Q1481" s="2" t="s">
        <v>18</v>
      </c>
    </row>
    <row r="1482" spans="1:17">
      <c r="A1482">
        <v>691</v>
      </c>
      <c r="B1482">
        <v>19750101</v>
      </c>
      <c r="C1482">
        <v>19750131</v>
      </c>
      <c r="D1482">
        <v>5</v>
      </c>
      <c r="E1482">
        <v>626</v>
      </c>
      <c r="F1482">
        <v>647</v>
      </c>
      <c r="G1482">
        <v>874</v>
      </c>
      <c r="H1482">
        <v>421</v>
      </c>
      <c r="I1482">
        <v>392</v>
      </c>
      <c r="J1482">
        <v>134</v>
      </c>
      <c r="K1482">
        <v>228</v>
      </c>
      <c r="L1482">
        <v>-11</v>
      </c>
      <c r="M1482">
        <v>4590</v>
      </c>
      <c r="N1482">
        <v>5</v>
      </c>
      <c r="O1482">
        <v>466</v>
      </c>
      <c r="P1482">
        <v>140</v>
      </c>
      <c r="Q1482" s="2" t="s">
        <v>18</v>
      </c>
    </row>
    <row r="1483" spans="1:17">
      <c r="A1483">
        <v>691</v>
      </c>
      <c r="B1483">
        <v>19750201</v>
      </c>
      <c r="C1483">
        <v>19750228</v>
      </c>
      <c r="D1483">
        <v>5</v>
      </c>
      <c r="E1483">
        <v>465</v>
      </c>
      <c r="F1483">
        <v>281</v>
      </c>
      <c r="G1483">
        <v>681</v>
      </c>
      <c r="H1483">
        <v>-23</v>
      </c>
      <c r="I1483">
        <v>244</v>
      </c>
      <c r="J1483">
        <v>106</v>
      </c>
      <c r="K1483">
        <v>123</v>
      </c>
      <c r="L1483">
        <v>-48</v>
      </c>
      <c r="M1483">
        <v>12660</v>
      </c>
      <c r="N1483">
        <v>5</v>
      </c>
      <c r="O1483">
        <v>125</v>
      </c>
      <c r="P1483">
        <v>58</v>
      </c>
      <c r="Q1483" s="2" t="s">
        <v>18</v>
      </c>
    </row>
    <row r="1484" spans="1:17">
      <c r="A1484">
        <v>691</v>
      </c>
      <c r="B1484">
        <v>19750301</v>
      </c>
      <c r="C1484">
        <v>19750331</v>
      </c>
      <c r="D1484">
        <v>5</v>
      </c>
      <c r="E1484">
        <v>576</v>
      </c>
      <c r="F1484">
        <v>456</v>
      </c>
      <c r="G1484">
        <v>836</v>
      </c>
      <c r="H1484">
        <v>161</v>
      </c>
      <c r="I1484">
        <v>304</v>
      </c>
      <c r="J1484">
        <v>149</v>
      </c>
      <c r="K1484">
        <v>240</v>
      </c>
      <c r="L1484">
        <v>-35</v>
      </c>
      <c r="M1484">
        <v>10240</v>
      </c>
      <c r="N1484">
        <v>5</v>
      </c>
      <c r="O1484">
        <v>576</v>
      </c>
      <c r="P1484">
        <v>106</v>
      </c>
      <c r="Q1484" s="2" t="s">
        <v>18</v>
      </c>
    </row>
    <row r="1485" spans="1:17">
      <c r="A1485">
        <v>691</v>
      </c>
      <c r="B1485">
        <v>19750401</v>
      </c>
      <c r="C1485">
        <v>19750430</v>
      </c>
      <c r="D1485">
        <v>5</v>
      </c>
      <c r="E1485">
        <v>604</v>
      </c>
      <c r="F1485">
        <v>729</v>
      </c>
      <c r="G1485">
        <v>1141</v>
      </c>
      <c r="H1485">
        <v>371</v>
      </c>
      <c r="I1485">
        <v>311</v>
      </c>
      <c r="J1485">
        <v>246</v>
      </c>
      <c r="K1485">
        <v>231</v>
      </c>
      <c r="L1485">
        <v>-23</v>
      </c>
      <c r="M1485">
        <v>10740</v>
      </c>
      <c r="N1485">
        <v>5</v>
      </c>
      <c r="O1485">
        <v>668</v>
      </c>
      <c r="P1485">
        <v>123</v>
      </c>
      <c r="Q1485" s="2" t="s">
        <v>18</v>
      </c>
    </row>
    <row r="1486" spans="1:17">
      <c r="A1486">
        <v>691</v>
      </c>
      <c r="B1486">
        <v>19750501</v>
      </c>
      <c r="C1486">
        <v>19750531</v>
      </c>
      <c r="D1486">
        <v>5</v>
      </c>
      <c r="E1486">
        <v>515</v>
      </c>
      <c r="F1486">
        <v>1176</v>
      </c>
      <c r="G1486">
        <v>1662</v>
      </c>
      <c r="H1486">
        <v>740</v>
      </c>
      <c r="I1486">
        <v>322</v>
      </c>
      <c r="J1486">
        <v>243</v>
      </c>
      <c r="K1486">
        <v>172</v>
      </c>
      <c r="L1486">
        <v>21</v>
      </c>
      <c r="M1486">
        <v>19930</v>
      </c>
      <c r="N1486">
        <v>5</v>
      </c>
      <c r="O1486">
        <v>848</v>
      </c>
      <c r="P1486">
        <v>262</v>
      </c>
      <c r="Q1486" s="2" t="s">
        <v>18</v>
      </c>
    </row>
    <row r="1487" spans="1:17">
      <c r="A1487">
        <v>691</v>
      </c>
      <c r="B1487">
        <v>19750601</v>
      </c>
      <c r="C1487">
        <v>19750630</v>
      </c>
      <c r="D1487">
        <v>5</v>
      </c>
      <c r="E1487">
        <v>474</v>
      </c>
      <c r="F1487">
        <v>1630</v>
      </c>
      <c r="G1487">
        <v>2153</v>
      </c>
      <c r="H1487">
        <v>1022</v>
      </c>
      <c r="I1487">
        <v>265</v>
      </c>
      <c r="J1487">
        <v>304</v>
      </c>
      <c r="K1487">
        <v>183</v>
      </c>
      <c r="L1487">
        <v>23</v>
      </c>
      <c r="M1487">
        <v>24140</v>
      </c>
      <c r="N1487">
        <v>5</v>
      </c>
      <c r="O1487">
        <v>301</v>
      </c>
      <c r="P1487">
        <v>68</v>
      </c>
      <c r="Q1487" s="2" t="s">
        <v>18</v>
      </c>
    </row>
    <row r="1488" spans="1:17">
      <c r="A1488">
        <v>691</v>
      </c>
      <c r="B1488">
        <v>19750701</v>
      </c>
      <c r="C1488">
        <v>19750731</v>
      </c>
      <c r="D1488">
        <v>5</v>
      </c>
      <c r="E1488">
        <v>455</v>
      </c>
      <c r="F1488">
        <v>1898</v>
      </c>
      <c r="G1488">
        <v>2445</v>
      </c>
      <c r="H1488">
        <v>1383</v>
      </c>
      <c r="I1488">
        <v>251</v>
      </c>
      <c r="J1488">
        <v>330</v>
      </c>
      <c r="K1488">
        <v>183</v>
      </c>
      <c r="L1488">
        <v>98</v>
      </c>
      <c r="M1488">
        <v>25460</v>
      </c>
      <c r="N1488">
        <v>5</v>
      </c>
      <c r="O1488">
        <v>833</v>
      </c>
      <c r="P1488">
        <v>204</v>
      </c>
      <c r="Q1488" s="2" t="s">
        <v>18</v>
      </c>
    </row>
    <row r="1489" spans="1:17">
      <c r="A1489">
        <v>691</v>
      </c>
      <c r="B1489">
        <v>19750801</v>
      </c>
      <c r="C1489">
        <v>19750831</v>
      </c>
      <c r="D1489">
        <v>5</v>
      </c>
      <c r="E1489">
        <v>307</v>
      </c>
      <c r="F1489">
        <v>2087</v>
      </c>
      <c r="G1489">
        <v>2729</v>
      </c>
      <c r="H1489">
        <v>1472</v>
      </c>
      <c r="I1489">
        <v>249</v>
      </c>
      <c r="J1489">
        <v>352</v>
      </c>
      <c r="K1489">
        <v>165</v>
      </c>
      <c r="L1489">
        <v>89</v>
      </c>
      <c r="M1489">
        <v>29440</v>
      </c>
      <c r="N1489">
        <v>5</v>
      </c>
      <c r="O1489">
        <v>524</v>
      </c>
      <c r="P1489">
        <v>185</v>
      </c>
      <c r="Q1489" s="2" t="s">
        <v>18</v>
      </c>
    </row>
    <row r="1490" spans="1:17">
      <c r="A1490">
        <v>691</v>
      </c>
      <c r="B1490">
        <v>19750901</v>
      </c>
      <c r="C1490">
        <v>19750930</v>
      </c>
      <c r="D1490">
        <v>5</v>
      </c>
      <c r="E1490">
        <v>429</v>
      </c>
      <c r="F1490">
        <v>1579</v>
      </c>
      <c r="G1490">
        <v>2139</v>
      </c>
      <c r="H1490">
        <v>1140</v>
      </c>
      <c r="I1490">
        <v>242</v>
      </c>
      <c r="J1490">
        <v>286</v>
      </c>
      <c r="K1490">
        <v>278</v>
      </c>
      <c r="L1490">
        <v>63</v>
      </c>
      <c r="M1490">
        <v>17310</v>
      </c>
      <c r="N1490">
        <v>5</v>
      </c>
      <c r="O1490">
        <v>604</v>
      </c>
      <c r="P1490">
        <v>153</v>
      </c>
      <c r="Q1490" s="2" t="s">
        <v>18</v>
      </c>
    </row>
    <row r="1491" spans="1:17">
      <c r="A1491">
        <v>691</v>
      </c>
      <c r="B1491">
        <v>19751001</v>
      </c>
      <c r="C1491">
        <v>19751031</v>
      </c>
      <c r="D1491">
        <v>5</v>
      </c>
      <c r="E1491">
        <v>553</v>
      </c>
      <c r="F1491">
        <v>851</v>
      </c>
      <c r="G1491">
        <v>1226</v>
      </c>
      <c r="H1491">
        <v>566</v>
      </c>
      <c r="I1491">
        <v>267</v>
      </c>
      <c r="J1491">
        <v>196</v>
      </c>
      <c r="K1491">
        <v>184</v>
      </c>
      <c r="L1491">
        <v>-12</v>
      </c>
      <c r="M1491">
        <v>9680</v>
      </c>
      <c r="N1491">
        <v>5</v>
      </c>
      <c r="O1491">
        <v>242</v>
      </c>
      <c r="P1491">
        <v>52</v>
      </c>
      <c r="Q1491" s="2" t="s">
        <v>18</v>
      </c>
    </row>
    <row r="1492" spans="1:17">
      <c r="A1492">
        <v>691</v>
      </c>
      <c r="B1492">
        <v>19751101</v>
      </c>
      <c r="C1492">
        <v>19751130</v>
      </c>
      <c r="D1492">
        <v>5</v>
      </c>
      <c r="E1492">
        <v>571</v>
      </c>
      <c r="F1492">
        <v>468</v>
      </c>
      <c r="G1492">
        <v>737</v>
      </c>
      <c r="H1492">
        <v>214</v>
      </c>
      <c r="I1492">
        <v>252</v>
      </c>
      <c r="J1492">
        <v>126</v>
      </c>
      <c r="K1492">
        <v>274</v>
      </c>
      <c r="L1492">
        <v>-47</v>
      </c>
      <c r="M1492">
        <v>4680</v>
      </c>
      <c r="N1492">
        <v>5</v>
      </c>
      <c r="O1492">
        <v>730</v>
      </c>
      <c r="P1492">
        <v>112</v>
      </c>
      <c r="Q1492" s="2" t="s">
        <v>18</v>
      </c>
    </row>
    <row r="1493" spans="1:17">
      <c r="A1493">
        <v>691</v>
      </c>
      <c r="B1493">
        <v>19751201</v>
      </c>
      <c r="C1493">
        <v>19751231</v>
      </c>
      <c r="D1493">
        <v>5</v>
      </c>
      <c r="E1493">
        <v>625</v>
      </c>
      <c r="F1493">
        <v>395</v>
      </c>
      <c r="G1493">
        <v>588</v>
      </c>
      <c r="H1493">
        <v>180</v>
      </c>
      <c r="I1493">
        <v>332</v>
      </c>
      <c r="J1493">
        <v>101</v>
      </c>
      <c r="K1493">
        <v>188</v>
      </c>
      <c r="L1493">
        <v>-75</v>
      </c>
      <c r="M1493">
        <v>3390</v>
      </c>
      <c r="N1493">
        <v>5</v>
      </c>
      <c r="O1493">
        <v>255</v>
      </c>
      <c r="P1493">
        <v>63</v>
      </c>
      <c r="Q1493" s="2" t="s">
        <v>18</v>
      </c>
    </row>
    <row r="1494" spans="1:17">
      <c r="A1494">
        <v>691</v>
      </c>
      <c r="B1494">
        <v>19760101</v>
      </c>
      <c r="C1494">
        <v>19760131</v>
      </c>
      <c r="D1494">
        <v>5</v>
      </c>
      <c r="E1494">
        <v>657</v>
      </c>
      <c r="F1494">
        <v>263</v>
      </c>
      <c r="G1494">
        <v>535</v>
      </c>
      <c r="H1494">
        <v>28</v>
      </c>
      <c r="I1494">
        <v>368</v>
      </c>
      <c r="J1494">
        <v>103</v>
      </c>
      <c r="K1494">
        <v>378</v>
      </c>
      <c r="L1494">
        <v>-97</v>
      </c>
      <c r="M1494">
        <v>3770</v>
      </c>
      <c r="N1494">
        <v>5</v>
      </c>
      <c r="O1494">
        <v>1357</v>
      </c>
      <c r="P1494">
        <v>230</v>
      </c>
      <c r="Q1494" s="2" t="s">
        <v>18</v>
      </c>
    </row>
    <row r="1495" spans="1:17">
      <c r="A1495">
        <v>691</v>
      </c>
      <c r="B1495">
        <v>19760201</v>
      </c>
      <c r="C1495">
        <v>19760229</v>
      </c>
      <c r="D1495">
        <v>5</v>
      </c>
      <c r="E1495">
        <v>589</v>
      </c>
      <c r="F1495">
        <v>171</v>
      </c>
      <c r="G1495">
        <v>439</v>
      </c>
      <c r="H1495">
        <v>-92</v>
      </c>
      <c r="I1495">
        <v>303</v>
      </c>
      <c r="J1495">
        <v>129</v>
      </c>
      <c r="K1495">
        <v>157</v>
      </c>
      <c r="L1495">
        <v>-101</v>
      </c>
      <c r="M1495">
        <v>6950</v>
      </c>
      <c r="N1495">
        <v>5</v>
      </c>
      <c r="O1495">
        <v>210</v>
      </c>
      <c r="P1495">
        <v>70</v>
      </c>
      <c r="Q1495" s="2" t="s">
        <v>18</v>
      </c>
    </row>
    <row r="1496" spans="1:17">
      <c r="A1496">
        <v>691</v>
      </c>
      <c r="B1496">
        <v>19760301</v>
      </c>
      <c r="C1496">
        <v>19760331</v>
      </c>
      <c r="D1496">
        <v>5</v>
      </c>
      <c r="E1496">
        <v>444</v>
      </c>
      <c r="F1496">
        <v>216</v>
      </c>
      <c r="G1496">
        <v>585</v>
      </c>
      <c r="H1496">
        <v>-105</v>
      </c>
      <c r="I1496">
        <v>317</v>
      </c>
      <c r="J1496">
        <v>130</v>
      </c>
      <c r="K1496">
        <v>241</v>
      </c>
      <c r="L1496">
        <v>-53</v>
      </c>
      <c r="M1496">
        <v>14490</v>
      </c>
      <c r="N1496">
        <v>5</v>
      </c>
      <c r="O1496">
        <v>207</v>
      </c>
      <c r="P1496">
        <v>40</v>
      </c>
      <c r="Q1496" s="2" t="s">
        <v>18</v>
      </c>
    </row>
    <row r="1497" spans="1:17">
      <c r="A1497">
        <v>691</v>
      </c>
      <c r="B1497">
        <v>19760401</v>
      </c>
      <c r="C1497">
        <v>19760430</v>
      </c>
      <c r="D1497">
        <v>5</v>
      </c>
      <c r="E1497">
        <v>415</v>
      </c>
      <c r="F1497">
        <v>791</v>
      </c>
      <c r="G1497">
        <v>1347</v>
      </c>
      <c r="H1497">
        <v>304</v>
      </c>
      <c r="I1497">
        <v>295</v>
      </c>
      <c r="J1497">
        <v>192</v>
      </c>
      <c r="K1497">
        <v>171</v>
      </c>
      <c r="L1497">
        <v>-11</v>
      </c>
      <c r="M1497">
        <v>21340</v>
      </c>
      <c r="N1497">
        <v>5</v>
      </c>
      <c r="O1497">
        <v>154</v>
      </c>
      <c r="P1497">
        <v>42</v>
      </c>
      <c r="Q1497" s="2" t="s">
        <v>18</v>
      </c>
    </row>
    <row r="1498" spans="1:17">
      <c r="A1498">
        <v>691</v>
      </c>
      <c r="B1498">
        <v>19760501</v>
      </c>
      <c r="C1498">
        <v>19760531</v>
      </c>
      <c r="D1498">
        <v>5</v>
      </c>
      <c r="E1498">
        <v>482</v>
      </c>
      <c r="F1498">
        <v>1348</v>
      </c>
      <c r="G1498">
        <v>1903</v>
      </c>
      <c r="H1498">
        <v>849</v>
      </c>
      <c r="I1498">
        <v>275</v>
      </c>
      <c r="J1498">
        <v>301</v>
      </c>
      <c r="K1498">
        <v>199</v>
      </c>
      <c r="L1498">
        <v>13</v>
      </c>
      <c r="M1498">
        <v>19130</v>
      </c>
      <c r="N1498">
        <v>5</v>
      </c>
      <c r="O1498">
        <v>741</v>
      </c>
      <c r="P1498">
        <v>124</v>
      </c>
      <c r="Q1498" s="2" t="s">
        <v>18</v>
      </c>
    </row>
    <row r="1499" spans="1:17">
      <c r="A1499">
        <v>691</v>
      </c>
      <c r="B1499">
        <v>19760601</v>
      </c>
      <c r="C1499">
        <v>19760630</v>
      </c>
      <c r="D1499">
        <v>5</v>
      </c>
      <c r="E1499">
        <v>358</v>
      </c>
      <c r="F1499">
        <v>1799</v>
      </c>
      <c r="G1499">
        <v>2351</v>
      </c>
      <c r="H1499">
        <v>1197</v>
      </c>
      <c r="I1499">
        <v>243</v>
      </c>
      <c r="J1499">
        <v>346</v>
      </c>
      <c r="K1499">
        <v>156</v>
      </c>
      <c r="L1499">
        <v>44</v>
      </c>
      <c r="M1499">
        <v>28670</v>
      </c>
      <c r="N1499">
        <v>5</v>
      </c>
      <c r="O1499">
        <v>331</v>
      </c>
      <c r="P1499">
        <v>123</v>
      </c>
      <c r="Q1499" s="2" t="s">
        <v>18</v>
      </c>
    </row>
    <row r="1500" spans="1:17">
      <c r="A1500">
        <v>691</v>
      </c>
      <c r="B1500">
        <v>19760701</v>
      </c>
      <c r="C1500">
        <v>19760731</v>
      </c>
      <c r="D1500">
        <v>5</v>
      </c>
      <c r="E1500">
        <v>373</v>
      </c>
      <c r="F1500">
        <v>2005</v>
      </c>
      <c r="G1500">
        <v>2598</v>
      </c>
      <c r="H1500">
        <v>1424</v>
      </c>
      <c r="I1500">
        <v>262</v>
      </c>
      <c r="J1500">
        <v>343</v>
      </c>
      <c r="K1500">
        <v>149</v>
      </c>
      <c r="L1500">
        <v>102</v>
      </c>
      <c r="M1500">
        <v>27020</v>
      </c>
      <c r="N1500">
        <v>5</v>
      </c>
      <c r="O1500">
        <v>383</v>
      </c>
      <c r="P1500">
        <v>177</v>
      </c>
      <c r="Q1500" s="2" t="s">
        <v>18</v>
      </c>
    </row>
    <row r="1501" spans="1:17">
      <c r="A1501">
        <v>691</v>
      </c>
      <c r="B1501">
        <v>19760801</v>
      </c>
      <c r="C1501">
        <v>19760831</v>
      </c>
      <c r="D1501">
        <v>5</v>
      </c>
      <c r="E1501">
        <v>374</v>
      </c>
      <c r="F1501">
        <v>1789</v>
      </c>
      <c r="G1501">
        <v>2416</v>
      </c>
      <c r="H1501">
        <v>1231</v>
      </c>
      <c r="I1501">
        <v>259</v>
      </c>
      <c r="J1501">
        <v>301</v>
      </c>
      <c r="K1501">
        <v>170</v>
      </c>
      <c r="L1501">
        <v>88</v>
      </c>
      <c r="M1501">
        <v>25010</v>
      </c>
      <c r="N1501">
        <v>5</v>
      </c>
      <c r="O1501">
        <v>349</v>
      </c>
      <c r="P1501">
        <v>92</v>
      </c>
      <c r="Q1501" s="2" t="s">
        <v>18</v>
      </c>
    </row>
    <row r="1502" spans="1:17">
      <c r="A1502">
        <v>691</v>
      </c>
      <c r="B1502">
        <v>19760901</v>
      </c>
      <c r="C1502">
        <v>19760930</v>
      </c>
      <c r="D1502">
        <v>5</v>
      </c>
      <c r="E1502">
        <v>546</v>
      </c>
      <c r="F1502">
        <v>1364</v>
      </c>
      <c r="G1502">
        <v>1852</v>
      </c>
      <c r="H1502">
        <v>995</v>
      </c>
      <c r="I1502">
        <v>230</v>
      </c>
      <c r="J1502">
        <v>243</v>
      </c>
      <c r="K1502">
        <v>140</v>
      </c>
      <c r="L1502">
        <v>51</v>
      </c>
      <c r="M1502">
        <v>9990</v>
      </c>
      <c r="N1502">
        <v>5</v>
      </c>
      <c r="O1502">
        <v>421</v>
      </c>
      <c r="P1502">
        <v>89</v>
      </c>
      <c r="Q1502" s="2" t="s">
        <v>18</v>
      </c>
    </row>
    <row r="1503" spans="1:17">
      <c r="A1503">
        <v>691</v>
      </c>
      <c r="B1503">
        <v>19761001</v>
      </c>
      <c r="C1503">
        <v>19761031</v>
      </c>
      <c r="D1503">
        <v>5</v>
      </c>
      <c r="E1503">
        <v>622</v>
      </c>
      <c r="F1503">
        <v>1045</v>
      </c>
      <c r="G1503">
        <v>1407</v>
      </c>
      <c r="H1503">
        <v>802</v>
      </c>
      <c r="I1503">
        <v>280</v>
      </c>
      <c r="J1503">
        <v>211</v>
      </c>
      <c r="K1503">
        <v>166</v>
      </c>
      <c r="L1503">
        <v>26</v>
      </c>
      <c r="M1503">
        <v>6590</v>
      </c>
      <c r="N1503">
        <v>5</v>
      </c>
      <c r="O1503">
        <v>478</v>
      </c>
      <c r="P1503">
        <v>160</v>
      </c>
      <c r="Q1503" s="2" t="s">
        <v>18</v>
      </c>
    </row>
    <row r="1504" spans="1:17">
      <c r="A1504">
        <v>691</v>
      </c>
      <c r="B1504">
        <v>19761101</v>
      </c>
      <c r="C1504">
        <v>19761130</v>
      </c>
      <c r="D1504">
        <v>5</v>
      </c>
      <c r="E1504">
        <v>652</v>
      </c>
      <c r="F1504">
        <v>625</v>
      </c>
      <c r="G1504">
        <v>898</v>
      </c>
      <c r="H1504">
        <v>367</v>
      </c>
      <c r="I1504">
        <v>273</v>
      </c>
      <c r="J1504">
        <v>133</v>
      </c>
      <c r="K1504">
        <v>239</v>
      </c>
      <c r="L1504">
        <v>-24</v>
      </c>
      <c r="M1504">
        <v>2820</v>
      </c>
      <c r="N1504">
        <v>5</v>
      </c>
      <c r="O1504">
        <v>735</v>
      </c>
      <c r="P1504">
        <v>134</v>
      </c>
      <c r="Q1504" s="2" t="s">
        <v>18</v>
      </c>
    </row>
    <row r="1505" spans="1:17">
      <c r="A1505">
        <v>691</v>
      </c>
      <c r="B1505">
        <v>19761201</v>
      </c>
      <c r="C1505">
        <v>19761231</v>
      </c>
      <c r="D1505">
        <v>5</v>
      </c>
      <c r="E1505">
        <v>581</v>
      </c>
      <c r="F1505">
        <v>62</v>
      </c>
      <c r="G1505">
        <v>299</v>
      </c>
      <c r="H1505">
        <v>-150</v>
      </c>
      <c r="I1505">
        <v>306</v>
      </c>
      <c r="J1505">
        <v>114</v>
      </c>
      <c r="K1505">
        <v>293</v>
      </c>
      <c r="L1505">
        <v>-96</v>
      </c>
      <c r="M1505">
        <v>4900</v>
      </c>
      <c r="N1505">
        <v>5</v>
      </c>
      <c r="O1505">
        <v>410</v>
      </c>
      <c r="P1505">
        <v>112</v>
      </c>
      <c r="Q1505" s="2" t="s">
        <v>18</v>
      </c>
    </row>
    <row r="1506" spans="1:17">
      <c r="A1506">
        <v>691</v>
      </c>
      <c r="B1506">
        <v>19770101</v>
      </c>
      <c r="C1506">
        <v>19770131</v>
      </c>
      <c r="D1506">
        <v>5</v>
      </c>
      <c r="E1506">
        <v>661</v>
      </c>
      <c r="F1506">
        <v>153</v>
      </c>
      <c r="G1506">
        <v>404</v>
      </c>
      <c r="H1506">
        <v>-47</v>
      </c>
      <c r="I1506">
        <v>281</v>
      </c>
      <c r="J1506">
        <v>118</v>
      </c>
      <c r="K1506">
        <v>180</v>
      </c>
      <c r="L1506">
        <v>-48</v>
      </c>
      <c r="M1506">
        <v>2030</v>
      </c>
      <c r="N1506">
        <v>5</v>
      </c>
      <c r="O1506">
        <v>395</v>
      </c>
      <c r="P1506">
        <v>65</v>
      </c>
      <c r="Q1506" s="2" t="s">
        <v>18</v>
      </c>
    </row>
    <row r="1507" spans="1:17">
      <c r="A1507">
        <v>691</v>
      </c>
      <c r="B1507">
        <v>19770201</v>
      </c>
      <c r="C1507">
        <v>19770228</v>
      </c>
      <c r="D1507">
        <v>5</v>
      </c>
      <c r="E1507">
        <v>604</v>
      </c>
      <c r="F1507">
        <v>412</v>
      </c>
      <c r="G1507">
        <v>709</v>
      </c>
      <c r="H1507">
        <v>144</v>
      </c>
      <c r="I1507">
        <v>289</v>
      </c>
      <c r="J1507">
        <v>113</v>
      </c>
      <c r="K1507">
        <v>175</v>
      </c>
      <c r="L1507">
        <v>-51</v>
      </c>
      <c r="M1507">
        <v>5690</v>
      </c>
      <c r="N1507">
        <v>5</v>
      </c>
      <c r="O1507">
        <v>522</v>
      </c>
      <c r="P1507">
        <v>104</v>
      </c>
      <c r="Q1507" s="2" t="s">
        <v>18</v>
      </c>
    </row>
    <row r="1508" spans="1:17">
      <c r="A1508">
        <v>691</v>
      </c>
      <c r="B1508">
        <v>19770301</v>
      </c>
      <c r="C1508">
        <v>19770331</v>
      </c>
      <c r="D1508">
        <v>5</v>
      </c>
      <c r="E1508">
        <v>558</v>
      </c>
      <c r="F1508">
        <v>647</v>
      </c>
      <c r="G1508">
        <v>1053</v>
      </c>
      <c r="H1508">
        <v>339</v>
      </c>
      <c r="I1508">
        <v>297</v>
      </c>
      <c r="J1508">
        <v>175</v>
      </c>
      <c r="K1508">
        <v>211</v>
      </c>
      <c r="L1508">
        <v>-46</v>
      </c>
      <c r="M1508">
        <v>10920</v>
      </c>
      <c r="N1508">
        <v>5</v>
      </c>
      <c r="O1508">
        <v>345</v>
      </c>
      <c r="P1508">
        <v>81</v>
      </c>
      <c r="Q1508" s="2" t="s">
        <v>18</v>
      </c>
    </row>
    <row r="1509" spans="1:17">
      <c r="A1509">
        <v>691</v>
      </c>
      <c r="B1509">
        <v>19770401</v>
      </c>
      <c r="C1509">
        <v>19770430</v>
      </c>
      <c r="D1509">
        <v>5</v>
      </c>
      <c r="E1509">
        <v>586</v>
      </c>
      <c r="F1509">
        <v>636</v>
      </c>
      <c r="G1509">
        <v>1012</v>
      </c>
      <c r="H1509">
        <v>253</v>
      </c>
      <c r="I1509">
        <v>341</v>
      </c>
      <c r="J1509">
        <v>168</v>
      </c>
      <c r="K1509">
        <v>232</v>
      </c>
      <c r="L1509">
        <v>-22</v>
      </c>
      <c r="M1509">
        <v>12220</v>
      </c>
      <c r="N1509">
        <v>5</v>
      </c>
      <c r="O1509">
        <v>785</v>
      </c>
      <c r="P1509">
        <v>119</v>
      </c>
      <c r="Q1509" s="2" t="s">
        <v>18</v>
      </c>
    </row>
    <row r="1510" spans="1:17">
      <c r="A1510">
        <v>691</v>
      </c>
      <c r="B1510">
        <v>19770501</v>
      </c>
      <c r="C1510">
        <v>19770531</v>
      </c>
      <c r="D1510">
        <v>5</v>
      </c>
      <c r="E1510">
        <v>402</v>
      </c>
      <c r="F1510">
        <v>1305</v>
      </c>
      <c r="G1510">
        <v>1855</v>
      </c>
      <c r="H1510">
        <v>704</v>
      </c>
      <c r="I1510">
        <v>288</v>
      </c>
      <c r="J1510">
        <v>256</v>
      </c>
      <c r="K1510">
        <v>165</v>
      </c>
      <c r="L1510">
        <v>32</v>
      </c>
      <c r="M1510">
        <v>25120</v>
      </c>
      <c r="N1510">
        <v>5</v>
      </c>
      <c r="O1510">
        <v>204</v>
      </c>
      <c r="P1510">
        <v>75</v>
      </c>
      <c r="Q1510" s="2" t="s">
        <v>18</v>
      </c>
    </row>
    <row r="1511" spans="1:17">
      <c r="A1511">
        <v>691</v>
      </c>
      <c r="B1511">
        <v>19770601</v>
      </c>
      <c r="C1511">
        <v>19770630</v>
      </c>
      <c r="D1511">
        <v>5</v>
      </c>
      <c r="E1511">
        <v>567</v>
      </c>
      <c r="F1511">
        <v>1602</v>
      </c>
      <c r="G1511">
        <v>2060</v>
      </c>
      <c r="H1511">
        <v>1114</v>
      </c>
      <c r="I1511">
        <v>256</v>
      </c>
      <c r="J1511">
        <v>312</v>
      </c>
      <c r="K1511">
        <v>308</v>
      </c>
      <c r="L1511">
        <v>47</v>
      </c>
      <c r="M1511">
        <v>18530</v>
      </c>
      <c r="N1511">
        <v>5</v>
      </c>
      <c r="O1511">
        <v>544</v>
      </c>
      <c r="P1511">
        <v>239</v>
      </c>
      <c r="Q1511" s="2" t="s">
        <v>18</v>
      </c>
    </row>
    <row r="1512" spans="1:17">
      <c r="A1512">
        <v>691</v>
      </c>
      <c r="B1512">
        <v>19770701</v>
      </c>
      <c r="C1512">
        <v>19770731</v>
      </c>
      <c r="D1512">
        <v>5</v>
      </c>
      <c r="E1512">
        <v>541</v>
      </c>
      <c r="F1512">
        <v>1729</v>
      </c>
      <c r="G1512">
        <v>2207</v>
      </c>
      <c r="H1512">
        <v>1268</v>
      </c>
      <c r="I1512">
        <v>289</v>
      </c>
      <c r="J1512">
        <v>291</v>
      </c>
      <c r="K1512">
        <v>160</v>
      </c>
      <c r="L1512">
        <v>77</v>
      </c>
      <c r="M1512">
        <v>18910</v>
      </c>
      <c r="N1512">
        <v>5</v>
      </c>
      <c r="O1512">
        <v>615</v>
      </c>
      <c r="P1512">
        <v>173</v>
      </c>
      <c r="Q1512" s="2" t="s">
        <v>18</v>
      </c>
    </row>
    <row r="1513" spans="1:17">
      <c r="A1513">
        <v>691</v>
      </c>
      <c r="B1513">
        <v>19770801</v>
      </c>
      <c r="C1513">
        <v>19770831</v>
      </c>
      <c r="D1513">
        <v>5</v>
      </c>
      <c r="E1513">
        <v>556</v>
      </c>
      <c r="F1513">
        <v>1680</v>
      </c>
      <c r="G1513">
        <v>2150</v>
      </c>
      <c r="H1513">
        <v>1278</v>
      </c>
      <c r="I1513">
        <v>242</v>
      </c>
      <c r="J1513">
        <v>261</v>
      </c>
      <c r="K1513">
        <v>139</v>
      </c>
      <c r="L1513">
        <v>64</v>
      </c>
      <c r="M1513">
        <v>13960</v>
      </c>
      <c r="N1513">
        <v>5</v>
      </c>
      <c r="O1513">
        <v>922</v>
      </c>
      <c r="P1513">
        <v>322</v>
      </c>
      <c r="Q1513" s="2" t="s">
        <v>18</v>
      </c>
    </row>
    <row r="1514" spans="1:17">
      <c r="A1514">
        <v>691</v>
      </c>
      <c r="B1514">
        <v>19770901</v>
      </c>
      <c r="C1514">
        <v>19770930</v>
      </c>
      <c r="D1514">
        <v>5</v>
      </c>
      <c r="E1514">
        <v>466</v>
      </c>
      <c r="F1514">
        <v>1315</v>
      </c>
      <c r="G1514">
        <v>1780</v>
      </c>
      <c r="H1514">
        <v>884</v>
      </c>
      <c r="I1514">
        <v>270</v>
      </c>
      <c r="J1514">
        <v>256</v>
      </c>
      <c r="K1514">
        <v>165</v>
      </c>
      <c r="L1514">
        <v>30</v>
      </c>
      <c r="M1514">
        <v>13920</v>
      </c>
      <c r="N1514">
        <v>5</v>
      </c>
      <c r="O1514">
        <v>449</v>
      </c>
      <c r="P1514">
        <v>182</v>
      </c>
      <c r="Q1514" s="2" t="s">
        <v>18</v>
      </c>
    </row>
    <row r="1515" spans="1:17">
      <c r="A1515">
        <v>691</v>
      </c>
      <c r="B1515">
        <v>19771001</v>
      </c>
      <c r="C1515">
        <v>19771031</v>
      </c>
      <c r="D1515">
        <v>5</v>
      </c>
      <c r="E1515">
        <v>528</v>
      </c>
      <c r="F1515">
        <v>1115</v>
      </c>
      <c r="G1515">
        <v>1555</v>
      </c>
      <c r="H1515">
        <v>738</v>
      </c>
      <c r="I1515">
        <v>246</v>
      </c>
      <c r="J1515">
        <v>258</v>
      </c>
      <c r="K1515">
        <v>234</v>
      </c>
      <c r="L1515">
        <v>13</v>
      </c>
      <c r="M1515">
        <v>9400</v>
      </c>
      <c r="N1515">
        <v>5</v>
      </c>
      <c r="O1515">
        <v>274</v>
      </c>
      <c r="P1515">
        <v>117</v>
      </c>
      <c r="Q1515" s="2" t="s">
        <v>18</v>
      </c>
    </row>
    <row r="1516" spans="1:17">
      <c r="A1516">
        <v>691</v>
      </c>
      <c r="B1516">
        <v>19771101</v>
      </c>
      <c r="C1516">
        <v>19771130</v>
      </c>
      <c r="D1516">
        <v>5</v>
      </c>
      <c r="E1516">
        <v>606</v>
      </c>
      <c r="F1516">
        <v>631</v>
      </c>
      <c r="G1516">
        <v>890</v>
      </c>
      <c r="H1516">
        <v>404</v>
      </c>
      <c r="I1516">
        <v>368</v>
      </c>
      <c r="J1516">
        <v>163</v>
      </c>
      <c r="K1516">
        <v>242</v>
      </c>
      <c r="L1516">
        <v>-32</v>
      </c>
      <c r="M1516">
        <v>4330</v>
      </c>
      <c r="N1516">
        <v>5</v>
      </c>
      <c r="O1516">
        <v>968</v>
      </c>
      <c r="P1516">
        <v>156</v>
      </c>
      <c r="Q1516" s="2" t="s">
        <v>18</v>
      </c>
    </row>
    <row r="1517" spans="1:17">
      <c r="A1517">
        <v>691</v>
      </c>
      <c r="B1517">
        <v>19771201</v>
      </c>
      <c r="C1517">
        <v>19771231</v>
      </c>
      <c r="D1517">
        <v>5</v>
      </c>
      <c r="E1517">
        <v>655</v>
      </c>
      <c r="F1517">
        <v>413</v>
      </c>
      <c r="G1517">
        <v>606</v>
      </c>
      <c r="H1517">
        <v>204</v>
      </c>
      <c r="I1517">
        <v>314</v>
      </c>
      <c r="J1517">
        <v>161</v>
      </c>
      <c r="K1517">
        <v>318</v>
      </c>
      <c r="L1517">
        <v>-50</v>
      </c>
      <c r="M1517">
        <v>2470</v>
      </c>
      <c r="N1517">
        <v>5</v>
      </c>
      <c r="O1517">
        <v>360</v>
      </c>
      <c r="P1517">
        <v>70</v>
      </c>
      <c r="Q1517" s="2" t="s">
        <v>18</v>
      </c>
    </row>
    <row r="1518" spans="1:17">
      <c r="A1518">
        <v>691</v>
      </c>
      <c r="B1518">
        <v>19780101</v>
      </c>
      <c r="C1518">
        <v>19780131</v>
      </c>
      <c r="D1518">
        <v>5</v>
      </c>
      <c r="E1518">
        <v>617</v>
      </c>
      <c r="F1518">
        <v>197</v>
      </c>
      <c r="G1518">
        <v>420</v>
      </c>
      <c r="H1518">
        <v>-35</v>
      </c>
      <c r="I1518">
        <v>301</v>
      </c>
      <c r="J1518">
        <v>77</v>
      </c>
      <c r="K1518">
        <v>232</v>
      </c>
      <c r="L1518">
        <v>-66</v>
      </c>
      <c r="M1518">
        <v>3630</v>
      </c>
      <c r="N1518">
        <v>5</v>
      </c>
      <c r="O1518">
        <v>664</v>
      </c>
      <c r="P1518">
        <v>148</v>
      </c>
      <c r="Q1518" s="2" t="s">
        <v>18</v>
      </c>
    </row>
    <row r="1519" spans="1:17">
      <c r="A1519">
        <v>691</v>
      </c>
      <c r="B1519">
        <v>19780201</v>
      </c>
      <c r="C1519">
        <v>19780228</v>
      </c>
      <c r="D1519">
        <v>5</v>
      </c>
      <c r="E1519">
        <v>618</v>
      </c>
      <c r="F1519">
        <v>-21</v>
      </c>
      <c r="G1519">
        <v>246</v>
      </c>
      <c r="H1519">
        <v>-309</v>
      </c>
      <c r="I1519">
        <v>243</v>
      </c>
      <c r="J1519">
        <v>154</v>
      </c>
      <c r="K1519">
        <v>144</v>
      </c>
      <c r="L1519">
        <v>-122</v>
      </c>
      <c r="M1519">
        <v>6190</v>
      </c>
      <c r="N1519">
        <v>5</v>
      </c>
      <c r="O1519">
        <v>141</v>
      </c>
      <c r="P1519">
        <v>41</v>
      </c>
      <c r="Q1519" s="2" t="s">
        <v>18</v>
      </c>
    </row>
    <row r="1520" spans="1:17">
      <c r="A1520">
        <v>691</v>
      </c>
      <c r="B1520">
        <v>19780301</v>
      </c>
      <c r="C1520">
        <v>19780331</v>
      </c>
      <c r="D1520">
        <v>5</v>
      </c>
      <c r="E1520">
        <v>618</v>
      </c>
      <c r="F1520">
        <v>586</v>
      </c>
      <c r="G1520">
        <v>903</v>
      </c>
      <c r="H1520">
        <v>292</v>
      </c>
      <c r="I1520">
        <v>345</v>
      </c>
      <c r="J1520">
        <v>145</v>
      </c>
      <c r="K1520">
        <v>319</v>
      </c>
      <c r="L1520">
        <v>-14</v>
      </c>
      <c r="M1520">
        <v>6830</v>
      </c>
      <c r="N1520">
        <v>5</v>
      </c>
      <c r="O1520">
        <v>845</v>
      </c>
      <c r="P1520">
        <v>91</v>
      </c>
      <c r="Q1520" s="2" t="s">
        <v>18</v>
      </c>
    </row>
    <row r="1521" spans="1:17">
      <c r="A1521">
        <v>691</v>
      </c>
      <c r="B1521">
        <v>19780401</v>
      </c>
      <c r="C1521">
        <v>19780430</v>
      </c>
      <c r="D1521">
        <v>5</v>
      </c>
      <c r="E1521">
        <v>491</v>
      </c>
      <c r="F1521">
        <v>688</v>
      </c>
      <c r="G1521">
        <v>1129</v>
      </c>
      <c r="H1521">
        <v>254</v>
      </c>
      <c r="I1521">
        <v>281</v>
      </c>
      <c r="J1521">
        <v>179</v>
      </c>
      <c r="K1521">
        <v>144</v>
      </c>
      <c r="L1521">
        <v>-17</v>
      </c>
      <c r="M1521">
        <v>15690</v>
      </c>
      <c r="N1521">
        <v>5</v>
      </c>
      <c r="O1521">
        <v>447</v>
      </c>
      <c r="P1521">
        <v>119</v>
      </c>
      <c r="Q1521" s="2" t="s">
        <v>18</v>
      </c>
    </row>
    <row r="1522" spans="1:17">
      <c r="A1522">
        <v>691</v>
      </c>
      <c r="B1522">
        <v>19780501</v>
      </c>
      <c r="C1522">
        <v>19780531</v>
      </c>
      <c r="D1522">
        <v>5</v>
      </c>
      <c r="E1522">
        <v>532</v>
      </c>
      <c r="F1522">
        <v>1347</v>
      </c>
      <c r="G1522">
        <v>1856</v>
      </c>
      <c r="H1522">
        <v>833</v>
      </c>
      <c r="I1522">
        <v>256</v>
      </c>
      <c r="J1522">
        <v>291</v>
      </c>
      <c r="K1522">
        <v>129</v>
      </c>
      <c r="L1522">
        <v>9</v>
      </c>
      <c r="M1522">
        <v>19210</v>
      </c>
      <c r="N1522">
        <v>5</v>
      </c>
      <c r="O1522">
        <v>771</v>
      </c>
      <c r="P1522">
        <v>454</v>
      </c>
      <c r="Q1522" s="2" t="s">
        <v>18</v>
      </c>
    </row>
    <row r="1523" spans="1:17">
      <c r="A1523">
        <v>691</v>
      </c>
      <c r="B1523">
        <v>19780601</v>
      </c>
      <c r="C1523">
        <v>19780630</v>
      </c>
      <c r="D1523">
        <v>5</v>
      </c>
      <c r="E1523">
        <v>504</v>
      </c>
      <c r="F1523">
        <v>1510</v>
      </c>
      <c r="G1523">
        <v>1994</v>
      </c>
      <c r="H1523">
        <v>1037</v>
      </c>
      <c r="I1523">
        <v>290</v>
      </c>
      <c r="J1523">
        <v>290</v>
      </c>
      <c r="K1523">
        <v>185</v>
      </c>
      <c r="L1523">
        <v>58</v>
      </c>
      <c r="M1523">
        <v>22660</v>
      </c>
      <c r="N1523">
        <v>5</v>
      </c>
      <c r="O1523">
        <v>687</v>
      </c>
      <c r="P1523">
        <v>104</v>
      </c>
      <c r="Q1523" s="2" t="s">
        <v>18</v>
      </c>
    </row>
    <row r="1524" spans="1:17">
      <c r="A1524">
        <v>691</v>
      </c>
      <c r="B1524">
        <v>19780701</v>
      </c>
      <c r="C1524">
        <v>19780731</v>
      </c>
      <c r="D1524">
        <v>5</v>
      </c>
      <c r="E1524">
        <v>537</v>
      </c>
      <c r="F1524">
        <v>1540</v>
      </c>
      <c r="G1524">
        <v>1976</v>
      </c>
      <c r="H1524">
        <v>1074</v>
      </c>
      <c r="I1524">
        <v>264</v>
      </c>
      <c r="J1524">
        <v>299</v>
      </c>
      <c r="K1524">
        <v>206</v>
      </c>
      <c r="L1524">
        <v>52</v>
      </c>
      <c r="M1524">
        <v>18990</v>
      </c>
      <c r="N1524">
        <v>5</v>
      </c>
      <c r="O1524">
        <v>837</v>
      </c>
      <c r="P1524">
        <v>183</v>
      </c>
      <c r="Q1524" s="2" t="s">
        <v>18</v>
      </c>
    </row>
    <row r="1525" spans="1:17">
      <c r="A1525">
        <v>691</v>
      </c>
      <c r="B1525">
        <v>19780801</v>
      </c>
      <c r="C1525">
        <v>19780831</v>
      </c>
      <c r="D1525">
        <v>5</v>
      </c>
      <c r="E1525">
        <v>553</v>
      </c>
      <c r="F1525">
        <v>1545</v>
      </c>
      <c r="G1525">
        <v>1981</v>
      </c>
      <c r="H1525">
        <v>1105</v>
      </c>
      <c r="I1525">
        <v>272</v>
      </c>
      <c r="J1525">
        <v>267</v>
      </c>
      <c r="K1525">
        <v>180</v>
      </c>
      <c r="L1525">
        <v>44</v>
      </c>
      <c r="M1525">
        <v>15730</v>
      </c>
      <c r="N1525">
        <v>5</v>
      </c>
      <c r="O1525">
        <v>694</v>
      </c>
      <c r="P1525">
        <v>124</v>
      </c>
      <c r="Q1525" s="2" t="s">
        <v>18</v>
      </c>
    </row>
    <row r="1526" spans="1:17">
      <c r="A1526">
        <v>691</v>
      </c>
      <c r="B1526">
        <v>19780901</v>
      </c>
      <c r="C1526">
        <v>19780930</v>
      </c>
      <c r="D1526">
        <v>5</v>
      </c>
      <c r="E1526">
        <v>581</v>
      </c>
      <c r="F1526">
        <v>1251</v>
      </c>
      <c r="G1526">
        <v>1603</v>
      </c>
      <c r="H1526">
        <v>884</v>
      </c>
      <c r="I1526">
        <v>352</v>
      </c>
      <c r="J1526">
        <v>201</v>
      </c>
      <c r="K1526">
        <v>247</v>
      </c>
      <c r="L1526">
        <v>43</v>
      </c>
      <c r="M1526">
        <v>8680</v>
      </c>
      <c r="N1526">
        <v>5</v>
      </c>
      <c r="O1526">
        <v>1073</v>
      </c>
      <c r="P1526">
        <v>252</v>
      </c>
      <c r="Q1526" s="2" t="s">
        <v>18</v>
      </c>
    </row>
    <row r="1527" spans="1:17">
      <c r="A1527">
        <v>691</v>
      </c>
      <c r="B1527">
        <v>19781001</v>
      </c>
      <c r="C1527">
        <v>19781031</v>
      </c>
      <c r="D1527">
        <v>5</v>
      </c>
      <c r="E1527">
        <v>584</v>
      </c>
      <c r="F1527">
        <v>1025</v>
      </c>
      <c r="G1527">
        <v>1371</v>
      </c>
      <c r="H1527">
        <v>654</v>
      </c>
      <c r="I1527">
        <v>259</v>
      </c>
      <c r="J1527">
        <v>223</v>
      </c>
      <c r="K1527">
        <v>171</v>
      </c>
      <c r="L1527">
        <v>-10</v>
      </c>
      <c r="M1527">
        <v>7050</v>
      </c>
      <c r="N1527">
        <v>5</v>
      </c>
      <c r="O1527">
        <v>183</v>
      </c>
      <c r="P1527">
        <v>34</v>
      </c>
      <c r="Q1527" s="2" t="s">
        <v>18</v>
      </c>
    </row>
    <row r="1528" spans="1:17">
      <c r="A1528">
        <v>691</v>
      </c>
      <c r="B1528">
        <v>19781101</v>
      </c>
      <c r="C1528">
        <v>19781130</v>
      </c>
      <c r="D1528">
        <v>5</v>
      </c>
      <c r="E1528">
        <v>558</v>
      </c>
      <c r="F1528">
        <v>584</v>
      </c>
      <c r="G1528">
        <v>845</v>
      </c>
      <c r="H1528">
        <v>273</v>
      </c>
      <c r="I1528">
        <v>304</v>
      </c>
      <c r="J1528">
        <v>129</v>
      </c>
      <c r="K1528">
        <v>170</v>
      </c>
      <c r="L1528">
        <v>-67</v>
      </c>
      <c r="M1528">
        <v>4620</v>
      </c>
      <c r="N1528">
        <v>5</v>
      </c>
      <c r="O1528">
        <v>147</v>
      </c>
      <c r="P1528">
        <v>44</v>
      </c>
      <c r="Q1528" s="2" t="s">
        <v>18</v>
      </c>
    </row>
    <row r="1529" spans="1:17">
      <c r="A1529">
        <v>691</v>
      </c>
      <c r="B1529">
        <v>19781201</v>
      </c>
      <c r="C1529">
        <v>19781231</v>
      </c>
      <c r="D1529">
        <v>5</v>
      </c>
      <c r="E1529">
        <v>607</v>
      </c>
      <c r="F1529">
        <v>16</v>
      </c>
      <c r="G1529">
        <v>268</v>
      </c>
      <c r="H1529">
        <v>-253</v>
      </c>
      <c r="I1529">
        <v>316</v>
      </c>
      <c r="J1529">
        <v>113</v>
      </c>
      <c r="K1529">
        <v>154</v>
      </c>
      <c r="L1529">
        <v>-175</v>
      </c>
      <c r="M1529">
        <v>2880</v>
      </c>
      <c r="N1529">
        <v>5</v>
      </c>
      <c r="O1529">
        <v>769</v>
      </c>
      <c r="P1529">
        <v>115</v>
      </c>
      <c r="Q1529" s="2" t="s">
        <v>18</v>
      </c>
    </row>
    <row r="1530" spans="1:17">
      <c r="A1530">
        <v>691</v>
      </c>
      <c r="B1530">
        <v>19790101</v>
      </c>
      <c r="C1530">
        <v>19790131</v>
      </c>
      <c r="D1530">
        <v>5</v>
      </c>
      <c r="E1530">
        <v>625</v>
      </c>
      <c r="F1530">
        <v>-416</v>
      </c>
      <c r="G1530">
        <v>-208</v>
      </c>
      <c r="H1530">
        <v>-739</v>
      </c>
      <c r="I1530">
        <v>287</v>
      </c>
      <c r="J1530">
        <v>27</v>
      </c>
      <c r="K1530">
        <v>150</v>
      </c>
      <c r="L1530">
        <v>-206</v>
      </c>
      <c r="M1530">
        <v>3140</v>
      </c>
      <c r="N1530">
        <v>5</v>
      </c>
      <c r="O1530">
        <v>257</v>
      </c>
      <c r="P1530">
        <v>54</v>
      </c>
      <c r="Q1530" s="2" t="s">
        <v>18</v>
      </c>
    </row>
    <row r="1531" spans="1:17">
      <c r="A1531">
        <v>691</v>
      </c>
      <c r="B1531">
        <v>19790201</v>
      </c>
      <c r="C1531">
        <v>19790228</v>
      </c>
      <c r="D1531">
        <v>5</v>
      </c>
      <c r="E1531">
        <v>616</v>
      </c>
      <c r="F1531">
        <v>-310</v>
      </c>
      <c r="G1531">
        <v>-61</v>
      </c>
      <c r="H1531">
        <v>-627</v>
      </c>
      <c r="I1531">
        <v>306</v>
      </c>
      <c r="J1531">
        <v>45</v>
      </c>
      <c r="K1531">
        <v>209</v>
      </c>
      <c r="L1531">
        <v>-156</v>
      </c>
      <c r="M1531">
        <v>3910</v>
      </c>
      <c r="N1531">
        <v>5</v>
      </c>
      <c r="O1531">
        <v>377</v>
      </c>
      <c r="P1531">
        <v>146</v>
      </c>
      <c r="Q1531" s="2" t="s">
        <v>18</v>
      </c>
    </row>
    <row r="1532" spans="1:17">
      <c r="A1532">
        <v>691</v>
      </c>
      <c r="B1532">
        <v>19790301</v>
      </c>
      <c r="C1532">
        <v>19790331</v>
      </c>
      <c r="D1532">
        <v>5</v>
      </c>
      <c r="E1532">
        <v>591</v>
      </c>
      <c r="F1532">
        <v>344</v>
      </c>
      <c r="G1532">
        <v>624</v>
      </c>
      <c r="H1532">
        <v>47</v>
      </c>
      <c r="I1532">
        <v>354</v>
      </c>
      <c r="J1532">
        <v>134</v>
      </c>
      <c r="K1532">
        <v>207</v>
      </c>
      <c r="L1532">
        <v>-40</v>
      </c>
      <c r="M1532">
        <v>8520</v>
      </c>
      <c r="N1532">
        <v>5</v>
      </c>
      <c r="O1532">
        <v>622</v>
      </c>
      <c r="P1532">
        <v>115</v>
      </c>
      <c r="Q1532" s="2" t="s">
        <v>18</v>
      </c>
    </row>
    <row r="1533" spans="1:17">
      <c r="A1533">
        <v>691</v>
      </c>
      <c r="B1533">
        <v>19790401</v>
      </c>
      <c r="C1533">
        <v>19790430</v>
      </c>
      <c r="D1533">
        <v>5</v>
      </c>
      <c r="E1533">
        <v>593</v>
      </c>
      <c r="F1533">
        <v>709</v>
      </c>
      <c r="G1533">
        <v>1093</v>
      </c>
      <c r="H1533">
        <v>307</v>
      </c>
      <c r="I1533">
        <v>286</v>
      </c>
      <c r="J1533">
        <v>187</v>
      </c>
      <c r="K1533">
        <v>229</v>
      </c>
      <c r="L1533">
        <v>-21</v>
      </c>
      <c r="M1533">
        <v>11080</v>
      </c>
      <c r="N1533">
        <v>5</v>
      </c>
      <c r="O1533">
        <v>482</v>
      </c>
      <c r="P1533">
        <v>66</v>
      </c>
      <c r="Q1533" s="2" t="s">
        <v>18</v>
      </c>
    </row>
    <row r="1534" spans="1:17">
      <c r="A1534">
        <v>691</v>
      </c>
      <c r="B1534">
        <v>19790501</v>
      </c>
      <c r="C1534">
        <v>19790531</v>
      </c>
      <c r="D1534">
        <v>5</v>
      </c>
      <c r="E1534">
        <v>505</v>
      </c>
      <c r="F1534">
        <v>1215</v>
      </c>
      <c r="G1534">
        <v>1686</v>
      </c>
      <c r="H1534">
        <v>663</v>
      </c>
      <c r="I1534">
        <v>267</v>
      </c>
      <c r="J1534">
        <v>279</v>
      </c>
      <c r="K1534">
        <v>221</v>
      </c>
      <c r="L1534">
        <v>-28</v>
      </c>
      <c r="M1534">
        <v>20600</v>
      </c>
      <c r="N1534">
        <v>5</v>
      </c>
      <c r="O1534">
        <v>736</v>
      </c>
      <c r="P1534">
        <v>215</v>
      </c>
      <c r="Q1534" s="2" t="s">
        <v>18</v>
      </c>
    </row>
    <row r="1535" spans="1:17">
      <c r="A1535">
        <v>691</v>
      </c>
      <c r="B1535">
        <v>19790601</v>
      </c>
      <c r="C1535">
        <v>19790630</v>
      </c>
      <c r="D1535">
        <v>5</v>
      </c>
      <c r="E1535">
        <v>552</v>
      </c>
      <c r="F1535">
        <v>1567</v>
      </c>
      <c r="G1535">
        <v>2052</v>
      </c>
      <c r="H1535">
        <v>1101</v>
      </c>
      <c r="I1535">
        <v>257</v>
      </c>
      <c r="J1535">
        <v>291</v>
      </c>
      <c r="K1535">
        <v>168</v>
      </c>
      <c r="L1535">
        <v>63</v>
      </c>
      <c r="M1535">
        <v>19970</v>
      </c>
      <c r="N1535">
        <v>5</v>
      </c>
      <c r="O1535">
        <v>368</v>
      </c>
      <c r="P1535">
        <v>118</v>
      </c>
      <c r="Q1535" s="2" t="s">
        <v>18</v>
      </c>
    </row>
    <row r="1536" spans="1:17">
      <c r="A1536">
        <v>691</v>
      </c>
      <c r="B1536">
        <v>19790701</v>
      </c>
      <c r="C1536">
        <v>19790731</v>
      </c>
      <c r="D1536">
        <v>5</v>
      </c>
      <c r="E1536">
        <v>579</v>
      </c>
      <c r="F1536">
        <v>1491</v>
      </c>
      <c r="G1536">
        <v>1960</v>
      </c>
      <c r="H1536">
        <v>1031</v>
      </c>
      <c r="I1536">
        <v>299</v>
      </c>
      <c r="J1536">
        <v>250</v>
      </c>
      <c r="K1536">
        <v>154</v>
      </c>
      <c r="L1536">
        <v>40</v>
      </c>
      <c r="M1536">
        <v>15770</v>
      </c>
      <c r="N1536">
        <v>5</v>
      </c>
      <c r="O1536">
        <v>688</v>
      </c>
      <c r="P1536">
        <v>97</v>
      </c>
      <c r="Q1536" s="2" t="s">
        <v>18</v>
      </c>
    </row>
    <row r="1537" spans="1:17">
      <c r="A1537">
        <v>691</v>
      </c>
      <c r="B1537">
        <v>19790801</v>
      </c>
      <c r="C1537">
        <v>19790831</v>
      </c>
      <c r="D1537">
        <v>5</v>
      </c>
      <c r="E1537">
        <v>528</v>
      </c>
      <c r="F1537">
        <v>1527</v>
      </c>
      <c r="G1537">
        <v>2066</v>
      </c>
      <c r="H1537">
        <v>1042</v>
      </c>
      <c r="I1537">
        <v>260</v>
      </c>
      <c r="J1537">
        <v>269</v>
      </c>
      <c r="K1537">
        <v>163</v>
      </c>
      <c r="L1537">
        <v>47</v>
      </c>
      <c r="M1537">
        <v>17780</v>
      </c>
      <c r="N1537">
        <v>5</v>
      </c>
      <c r="O1537">
        <v>509</v>
      </c>
      <c r="P1537">
        <v>164</v>
      </c>
      <c r="Q1537" s="2" t="s">
        <v>18</v>
      </c>
    </row>
    <row r="1538" spans="1:17">
      <c r="A1538">
        <v>691</v>
      </c>
      <c r="B1538">
        <v>19790901</v>
      </c>
      <c r="C1538">
        <v>19790930</v>
      </c>
      <c r="D1538">
        <v>5</v>
      </c>
      <c r="E1538">
        <v>458</v>
      </c>
      <c r="F1538">
        <v>1269</v>
      </c>
      <c r="G1538">
        <v>1840</v>
      </c>
      <c r="H1538">
        <v>713</v>
      </c>
      <c r="I1538">
        <v>257</v>
      </c>
      <c r="J1538">
        <v>278</v>
      </c>
      <c r="K1538">
        <v>188</v>
      </c>
      <c r="L1538">
        <v>-3</v>
      </c>
      <c r="M1538">
        <v>15180</v>
      </c>
      <c r="N1538">
        <v>5</v>
      </c>
      <c r="O1538">
        <v>320</v>
      </c>
      <c r="P1538">
        <v>96</v>
      </c>
      <c r="Q1538" s="2" t="s">
        <v>18</v>
      </c>
    </row>
    <row r="1539" spans="1:17">
      <c r="A1539">
        <v>691</v>
      </c>
      <c r="B1539">
        <v>19791001</v>
      </c>
      <c r="C1539">
        <v>19791031</v>
      </c>
      <c r="D1539">
        <v>5</v>
      </c>
      <c r="E1539">
        <v>436</v>
      </c>
      <c r="F1539">
        <v>905</v>
      </c>
      <c r="G1539">
        <v>1338</v>
      </c>
      <c r="H1539">
        <v>476</v>
      </c>
      <c r="I1539">
        <v>295</v>
      </c>
      <c r="J1539">
        <v>242</v>
      </c>
      <c r="K1539">
        <v>160</v>
      </c>
      <c r="L1539">
        <v>-16</v>
      </c>
      <c r="M1539">
        <v>15420</v>
      </c>
      <c r="N1539">
        <v>5</v>
      </c>
      <c r="O1539">
        <v>554</v>
      </c>
      <c r="P1539">
        <v>203</v>
      </c>
      <c r="Q1539" s="2" t="s">
        <v>18</v>
      </c>
    </row>
    <row r="1540" spans="1:17">
      <c r="A1540">
        <v>691</v>
      </c>
      <c r="B1540">
        <v>19791101</v>
      </c>
      <c r="C1540">
        <v>19791130</v>
      </c>
      <c r="D1540">
        <v>5</v>
      </c>
      <c r="E1540">
        <v>588</v>
      </c>
      <c r="F1540">
        <v>451</v>
      </c>
      <c r="G1540">
        <v>737</v>
      </c>
      <c r="H1540">
        <v>131</v>
      </c>
      <c r="I1540">
        <v>303</v>
      </c>
      <c r="J1540">
        <v>121</v>
      </c>
      <c r="K1540">
        <v>206</v>
      </c>
      <c r="L1540">
        <v>-46</v>
      </c>
      <c r="M1540">
        <v>5860</v>
      </c>
      <c r="N1540">
        <v>5</v>
      </c>
      <c r="O1540">
        <v>594</v>
      </c>
      <c r="P1540">
        <v>127</v>
      </c>
      <c r="Q1540" s="2" t="s">
        <v>18</v>
      </c>
    </row>
    <row r="1541" spans="1:17">
      <c r="A1541">
        <v>691</v>
      </c>
      <c r="B1541">
        <v>19791201</v>
      </c>
      <c r="C1541">
        <v>19791231</v>
      </c>
      <c r="D1541">
        <v>5</v>
      </c>
      <c r="E1541">
        <v>659</v>
      </c>
      <c r="F1541">
        <v>450</v>
      </c>
      <c r="G1541">
        <v>652</v>
      </c>
      <c r="H1541">
        <v>207</v>
      </c>
      <c r="I1541">
        <v>354</v>
      </c>
      <c r="J1541">
        <v>147</v>
      </c>
      <c r="K1541">
        <v>262</v>
      </c>
      <c r="L1541">
        <v>-48</v>
      </c>
      <c r="M1541">
        <v>1930</v>
      </c>
      <c r="N1541">
        <v>5</v>
      </c>
      <c r="O1541">
        <v>900</v>
      </c>
      <c r="P1541">
        <v>140</v>
      </c>
      <c r="Q1541" s="2" t="s">
        <v>18</v>
      </c>
    </row>
    <row r="1542" spans="1:17">
      <c r="A1542">
        <v>691</v>
      </c>
      <c r="B1542">
        <v>19800101</v>
      </c>
      <c r="C1542">
        <v>19800131</v>
      </c>
      <c r="D1542">
        <v>5</v>
      </c>
      <c r="E1542">
        <v>614</v>
      </c>
      <c r="F1542">
        <v>-174</v>
      </c>
      <c r="G1542">
        <v>43</v>
      </c>
      <c r="H1542">
        <v>-455</v>
      </c>
      <c r="I1542">
        <v>250</v>
      </c>
      <c r="J1542">
        <v>74</v>
      </c>
      <c r="K1542">
        <v>190</v>
      </c>
      <c r="L1542">
        <v>-120</v>
      </c>
      <c r="M1542">
        <v>5530</v>
      </c>
      <c r="N1542">
        <v>5</v>
      </c>
      <c r="O1542">
        <v>498</v>
      </c>
      <c r="P1542">
        <v>222</v>
      </c>
      <c r="Q1542" s="2" t="s">
        <v>18</v>
      </c>
    </row>
    <row r="1543" spans="1:17">
      <c r="A1543">
        <v>691</v>
      </c>
      <c r="B1543">
        <v>19800201</v>
      </c>
      <c r="C1543">
        <v>19800229</v>
      </c>
      <c r="D1543">
        <v>5</v>
      </c>
      <c r="E1543">
        <v>550</v>
      </c>
      <c r="F1543">
        <v>231</v>
      </c>
      <c r="G1543">
        <v>508</v>
      </c>
      <c r="H1543">
        <v>-40</v>
      </c>
      <c r="I1543">
        <v>269</v>
      </c>
      <c r="J1543">
        <v>100</v>
      </c>
      <c r="K1543">
        <v>168</v>
      </c>
      <c r="L1543">
        <v>-52</v>
      </c>
      <c r="M1543">
        <v>6660</v>
      </c>
      <c r="N1543">
        <v>5</v>
      </c>
      <c r="O1543">
        <v>460</v>
      </c>
      <c r="P1543">
        <v>90</v>
      </c>
      <c r="Q1543" s="2" t="s">
        <v>18</v>
      </c>
    </row>
    <row r="1544" spans="1:17">
      <c r="A1544">
        <v>691</v>
      </c>
      <c r="B1544">
        <v>19800301</v>
      </c>
      <c r="C1544">
        <v>19800331</v>
      </c>
      <c r="D1544">
        <v>5</v>
      </c>
      <c r="E1544">
        <v>529</v>
      </c>
      <c r="F1544">
        <v>345</v>
      </c>
      <c r="G1544">
        <v>744</v>
      </c>
      <c r="H1544">
        <v>10</v>
      </c>
      <c r="I1544">
        <v>334</v>
      </c>
      <c r="J1544">
        <v>150</v>
      </c>
      <c r="K1544">
        <v>239</v>
      </c>
      <c r="L1544">
        <v>-63</v>
      </c>
      <c r="M1544">
        <v>9340</v>
      </c>
      <c r="N1544">
        <v>5</v>
      </c>
      <c r="O1544">
        <v>338</v>
      </c>
      <c r="P1544">
        <v>61</v>
      </c>
      <c r="Q1544" s="2" t="s">
        <v>18</v>
      </c>
    </row>
    <row r="1545" spans="1:17">
      <c r="A1545">
        <v>691</v>
      </c>
      <c r="B1545">
        <v>19800401</v>
      </c>
      <c r="C1545">
        <v>19800430</v>
      </c>
      <c r="D1545">
        <v>5</v>
      </c>
      <c r="E1545">
        <v>481</v>
      </c>
      <c r="F1545">
        <v>748</v>
      </c>
      <c r="G1545">
        <v>1240</v>
      </c>
      <c r="H1545">
        <v>229</v>
      </c>
      <c r="I1545">
        <v>319</v>
      </c>
      <c r="J1545">
        <v>217</v>
      </c>
      <c r="K1545">
        <v>274</v>
      </c>
      <c r="L1545">
        <v>-48</v>
      </c>
      <c r="M1545">
        <v>17880</v>
      </c>
      <c r="N1545">
        <v>5</v>
      </c>
      <c r="O1545">
        <v>530</v>
      </c>
      <c r="P1545">
        <v>174</v>
      </c>
      <c r="Q1545" s="2" t="s">
        <v>18</v>
      </c>
    </row>
    <row r="1546" spans="1:17">
      <c r="A1546">
        <v>691</v>
      </c>
      <c r="B1546">
        <v>19800501</v>
      </c>
      <c r="C1546">
        <v>19800531</v>
      </c>
      <c r="D1546">
        <v>5</v>
      </c>
      <c r="E1546">
        <v>375</v>
      </c>
      <c r="F1546">
        <v>1123</v>
      </c>
      <c r="G1546">
        <v>1685</v>
      </c>
      <c r="H1546">
        <v>414</v>
      </c>
      <c r="I1546">
        <v>276</v>
      </c>
      <c r="J1546">
        <v>237</v>
      </c>
      <c r="K1546">
        <v>158</v>
      </c>
      <c r="L1546">
        <v>-16</v>
      </c>
      <c r="M1546">
        <v>27620</v>
      </c>
      <c r="N1546">
        <v>5</v>
      </c>
      <c r="O1546">
        <v>138</v>
      </c>
      <c r="P1546">
        <v>84</v>
      </c>
      <c r="Q1546" s="2" t="s">
        <v>18</v>
      </c>
    </row>
    <row r="1547" spans="1:17">
      <c r="A1547">
        <v>691</v>
      </c>
      <c r="B1547">
        <v>19800601</v>
      </c>
      <c r="C1547">
        <v>19800630</v>
      </c>
      <c r="D1547">
        <v>5</v>
      </c>
      <c r="E1547">
        <v>508</v>
      </c>
      <c r="F1547">
        <v>1522</v>
      </c>
      <c r="G1547">
        <v>2003</v>
      </c>
      <c r="H1547">
        <v>991</v>
      </c>
      <c r="I1547">
        <v>276</v>
      </c>
      <c r="J1547">
        <v>296</v>
      </c>
      <c r="K1547">
        <v>170</v>
      </c>
      <c r="L1547">
        <v>46</v>
      </c>
      <c r="M1547">
        <v>19570</v>
      </c>
      <c r="N1547">
        <v>5</v>
      </c>
      <c r="O1547">
        <v>1230</v>
      </c>
      <c r="P1547">
        <v>179</v>
      </c>
      <c r="Q1547" s="2" t="s">
        <v>18</v>
      </c>
    </row>
    <row r="1548" spans="1:17">
      <c r="A1548">
        <v>691</v>
      </c>
      <c r="B1548">
        <v>19800701</v>
      </c>
      <c r="C1548">
        <v>19800731</v>
      </c>
      <c r="D1548">
        <v>5</v>
      </c>
      <c r="E1548">
        <v>589</v>
      </c>
      <c r="F1548">
        <v>1548</v>
      </c>
      <c r="G1548">
        <v>1980</v>
      </c>
      <c r="H1548">
        <v>1142</v>
      </c>
      <c r="I1548">
        <v>268</v>
      </c>
      <c r="J1548">
        <v>276</v>
      </c>
      <c r="K1548">
        <v>200</v>
      </c>
      <c r="L1548">
        <v>63</v>
      </c>
      <c r="M1548">
        <v>12970</v>
      </c>
      <c r="N1548">
        <v>5</v>
      </c>
      <c r="O1548">
        <v>663</v>
      </c>
      <c r="P1548">
        <v>133</v>
      </c>
      <c r="Q1548" s="2" t="s">
        <v>18</v>
      </c>
    </row>
    <row r="1549" spans="1:17">
      <c r="A1549">
        <v>691</v>
      </c>
      <c r="B1549">
        <v>19800801</v>
      </c>
      <c r="C1549">
        <v>19800831</v>
      </c>
      <c r="D1549">
        <v>5</v>
      </c>
      <c r="E1549">
        <v>524</v>
      </c>
      <c r="F1549">
        <v>1658</v>
      </c>
      <c r="G1549">
        <v>2139</v>
      </c>
      <c r="H1549">
        <v>1177</v>
      </c>
      <c r="I1549">
        <v>304</v>
      </c>
      <c r="J1549">
        <v>290</v>
      </c>
      <c r="K1549">
        <v>210</v>
      </c>
      <c r="L1549">
        <v>34</v>
      </c>
      <c r="M1549">
        <v>16230</v>
      </c>
      <c r="N1549">
        <v>5</v>
      </c>
      <c r="O1549">
        <v>588</v>
      </c>
      <c r="P1549">
        <v>110</v>
      </c>
      <c r="Q1549" s="2" t="s">
        <v>18</v>
      </c>
    </row>
    <row r="1550" spans="1:17">
      <c r="A1550">
        <v>691</v>
      </c>
      <c r="B1550">
        <v>19800901</v>
      </c>
      <c r="C1550">
        <v>19800930</v>
      </c>
      <c r="D1550">
        <v>5</v>
      </c>
      <c r="E1550">
        <v>430</v>
      </c>
      <c r="F1550">
        <v>1448</v>
      </c>
      <c r="G1550">
        <v>1962</v>
      </c>
      <c r="H1550">
        <v>943</v>
      </c>
      <c r="I1550">
        <v>267</v>
      </c>
      <c r="J1550">
        <v>255</v>
      </c>
      <c r="K1550">
        <v>264</v>
      </c>
      <c r="L1550">
        <v>28</v>
      </c>
      <c r="M1550">
        <v>17020</v>
      </c>
      <c r="N1550">
        <v>5</v>
      </c>
      <c r="O1550">
        <v>604</v>
      </c>
      <c r="P1550">
        <v>170</v>
      </c>
      <c r="Q1550" s="2" t="s">
        <v>18</v>
      </c>
    </row>
    <row r="1551" spans="1:17">
      <c r="A1551">
        <v>691</v>
      </c>
      <c r="B1551">
        <v>19801001</v>
      </c>
      <c r="C1551">
        <v>19801031</v>
      </c>
      <c r="D1551">
        <v>5</v>
      </c>
      <c r="E1551">
        <v>529</v>
      </c>
      <c r="F1551">
        <v>873</v>
      </c>
      <c r="G1551">
        <v>1282</v>
      </c>
      <c r="H1551">
        <v>475</v>
      </c>
      <c r="I1551">
        <v>335</v>
      </c>
      <c r="J1551">
        <v>183</v>
      </c>
      <c r="K1551">
        <v>194</v>
      </c>
      <c r="L1551">
        <v>-18</v>
      </c>
      <c r="M1551">
        <v>9130</v>
      </c>
      <c r="N1551">
        <v>5</v>
      </c>
      <c r="O1551">
        <v>567</v>
      </c>
      <c r="P1551">
        <v>101</v>
      </c>
      <c r="Q1551" s="2" t="s">
        <v>18</v>
      </c>
    </row>
    <row r="1552" spans="1:17">
      <c r="A1552">
        <v>691</v>
      </c>
      <c r="B1552">
        <v>19801101</v>
      </c>
      <c r="C1552">
        <v>19801130</v>
      </c>
      <c r="D1552">
        <v>5</v>
      </c>
      <c r="E1552">
        <v>585</v>
      </c>
      <c r="F1552">
        <v>419</v>
      </c>
      <c r="G1552">
        <v>670</v>
      </c>
      <c r="H1552">
        <v>133</v>
      </c>
      <c r="I1552">
        <v>367</v>
      </c>
      <c r="J1552">
        <v>141</v>
      </c>
      <c r="K1552">
        <v>261</v>
      </c>
      <c r="L1552">
        <v>-77</v>
      </c>
      <c r="M1552">
        <v>6410</v>
      </c>
      <c r="N1552">
        <v>5</v>
      </c>
      <c r="O1552">
        <v>550</v>
      </c>
      <c r="P1552">
        <v>103</v>
      </c>
      <c r="Q1552" s="2" t="s">
        <v>18</v>
      </c>
    </row>
    <row r="1553" spans="1:17">
      <c r="A1553">
        <v>691</v>
      </c>
      <c r="B1553">
        <v>19801201</v>
      </c>
      <c r="C1553">
        <v>19801231</v>
      </c>
      <c r="D1553">
        <v>5</v>
      </c>
      <c r="E1553">
        <v>618</v>
      </c>
      <c r="F1553">
        <v>244</v>
      </c>
      <c r="G1553">
        <v>493</v>
      </c>
      <c r="H1553">
        <v>-109</v>
      </c>
      <c r="I1553">
        <v>376</v>
      </c>
      <c r="J1553">
        <v>117</v>
      </c>
      <c r="K1553">
        <v>240</v>
      </c>
      <c r="L1553">
        <v>-154</v>
      </c>
      <c r="M1553">
        <v>3470</v>
      </c>
      <c r="N1553">
        <v>5</v>
      </c>
      <c r="O1553">
        <v>486</v>
      </c>
      <c r="P1553">
        <v>62</v>
      </c>
      <c r="Q1553" s="2" t="s">
        <v>18</v>
      </c>
    </row>
    <row r="1554" spans="1:17">
      <c r="A1554">
        <v>691</v>
      </c>
      <c r="B1554">
        <v>19810101</v>
      </c>
      <c r="C1554">
        <v>19810131</v>
      </c>
      <c r="D1554">
        <v>10</v>
      </c>
      <c r="E1554">
        <v>601</v>
      </c>
      <c r="F1554">
        <v>44</v>
      </c>
      <c r="G1554">
        <v>285</v>
      </c>
      <c r="H1554">
        <v>-285</v>
      </c>
      <c r="I1554">
        <v>333</v>
      </c>
      <c r="J1554">
        <v>91</v>
      </c>
      <c r="K1554">
        <v>275</v>
      </c>
      <c r="L1554">
        <v>-124</v>
      </c>
      <c r="M1554">
        <v>4870</v>
      </c>
      <c r="N1554">
        <v>10</v>
      </c>
      <c r="O1554">
        <v>627</v>
      </c>
      <c r="P1554">
        <v>116</v>
      </c>
      <c r="Q1554" s="2" t="s">
        <v>18</v>
      </c>
    </row>
    <row r="1555" spans="1:17">
      <c r="A1555">
        <v>691</v>
      </c>
      <c r="B1555">
        <v>19810201</v>
      </c>
      <c r="C1555">
        <v>19810228</v>
      </c>
      <c r="D1555">
        <v>10</v>
      </c>
      <c r="E1555">
        <v>586</v>
      </c>
      <c r="F1555">
        <v>89</v>
      </c>
      <c r="G1555">
        <v>326</v>
      </c>
      <c r="H1555">
        <v>-216</v>
      </c>
      <c r="I1555">
        <v>334</v>
      </c>
      <c r="J1555">
        <v>100</v>
      </c>
      <c r="K1555">
        <v>260</v>
      </c>
      <c r="L1555">
        <v>-139</v>
      </c>
      <c r="M1555">
        <v>6800</v>
      </c>
      <c r="N1555">
        <v>10</v>
      </c>
      <c r="O1555">
        <v>278</v>
      </c>
      <c r="P1555">
        <v>42</v>
      </c>
      <c r="Q1555" s="2" t="s">
        <v>18</v>
      </c>
    </row>
    <row r="1556" spans="1:17">
      <c r="A1556">
        <v>691</v>
      </c>
      <c r="B1556">
        <v>19810301</v>
      </c>
      <c r="C1556">
        <v>19810331</v>
      </c>
      <c r="D1556">
        <v>10</v>
      </c>
      <c r="E1556">
        <v>679</v>
      </c>
      <c r="F1556">
        <v>720</v>
      </c>
      <c r="G1556">
        <v>1011</v>
      </c>
      <c r="H1556">
        <v>356</v>
      </c>
      <c r="I1556">
        <v>350</v>
      </c>
      <c r="J1556">
        <v>172</v>
      </c>
      <c r="K1556">
        <v>250</v>
      </c>
      <c r="L1556">
        <v>-27</v>
      </c>
      <c r="M1556">
        <v>5820</v>
      </c>
      <c r="N1556">
        <v>10</v>
      </c>
      <c r="O1556">
        <v>1089</v>
      </c>
      <c r="P1556">
        <v>203</v>
      </c>
      <c r="Q1556" s="2" t="s">
        <v>18</v>
      </c>
    </row>
    <row r="1557" spans="1:17">
      <c r="A1557">
        <v>691</v>
      </c>
      <c r="B1557">
        <v>19810401</v>
      </c>
      <c r="C1557">
        <v>19810430</v>
      </c>
      <c r="D1557">
        <v>10</v>
      </c>
      <c r="E1557">
        <v>436</v>
      </c>
      <c r="F1557">
        <v>794</v>
      </c>
      <c r="G1557">
        <v>1288</v>
      </c>
      <c r="H1557">
        <v>245</v>
      </c>
      <c r="I1557">
        <v>297</v>
      </c>
      <c r="J1557">
        <v>220</v>
      </c>
      <c r="K1557">
        <v>162</v>
      </c>
      <c r="L1557">
        <v>-62</v>
      </c>
      <c r="M1557">
        <v>19620</v>
      </c>
      <c r="N1557">
        <v>10</v>
      </c>
      <c r="O1557">
        <v>92</v>
      </c>
      <c r="P1557">
        <v>21</v>
      </c>
      <c r="Q1557" s="2" t="s">
        <v>18</v>
      </c>
    </row>
    <row r="1558" spans="1:17">
      <c r="A1558">
        <v>691</v>
      </c>
      <c r="B1558">
        <v>19810501</v>
      </c>
      <c r="C1558">
        <v>19810531</v>
      </c>
      <c r="D1558">
        <v>10</v>
      </c>
      <c r="E1558">
        <v>512</v>
      </c>
      <c r="F1558">
        <v>1435</v>
      </c>
      <c r="G1558">
        <v>1917</v>
      </c>
      <c r="H1558">
        <v>820</v>
      </c>
      <c r="I1558">
        <v>289</v>
      </c>
      <c r="J1558">
        <v>271</v>
      </c>
      <c r="K1558">
        <v>191</v>
      </c>
      <c r="L1558">
        <v>-25</v>
      </c>
      <c r="M1558">
        <v>22970</v>
      </c>
      <c r="N1558">
        <v>10</v>
      </c>
      <c r="O1558">
        <v>1091</v>
      </c>
      <c r="P1558">
        <v>307</v>
      </c>
      <c r="Q1558" s="2" t="s">
        <v>18</v>
      </c>
    </row>
    <row r="1559" spans="1:17">
      <c r="A1559">
        <v>691</v>
      </c>
      <c r="B1559">
        <v>19810601</v>
      </c>
      <c r="C1559">
        <v>19810630</v>
      </c>
      <c r="D1559">
        <v>10</v>
      </c>
      <c r="E1559">
        <v>602</v>
      </c>
      <c r="F1559">
        <v>1491</v>
      </c>
      <c r="G1559">
        <v>1871</v>
      </c>
      <c r="H1559">
        <v>1045</v>
      </c>
      <c r="I1559">
        <v>284</v>
      </c>
      <c r="J1559">
        <v>279</v>
      </c>
      <c r="K1559">
        <v>205</v>
      </c>
      <c r="L1559">
        <v>36</v>
      </c>
      <c r="M1559">
        <v>12920</v>
      </c>
      <c r="N1559">
        <v>10</v>
      </c>
      <c r="O1559">
        <v>1010</v>
      </c>
      <c r="P1559">
        <v>256</v>
      </c>
      <c r="Q1559" s="2" t="s">
        <v>18</v>
      </c>
    </row>
    <row r="1560" spans="1:17">
      <c r="A1560">
        <v>691</v>
      </c>
      <c r="B1560">
        <v>19810701</v>
      </c>
      <c r="C1560">
        <v>19810731</v>
      </c>
      <c r="D1560">
        <v>10</v>
      </c>
      <c r="E1560">
        <v>549</v>
      </c>
      <c r="F1560">
        <v>1636</v>
      </c>
      <c r="G1560">
        <v>2066</v>
      </c>
      <c r="H1560">
        <v>1174</v>
      </c>
      <c r="I1560">
        <v>259</v>
      </c>
      <c r="J1560">
        <v>302</v>
      </c>
      <c r="K1560">
        <v>165</v>
      </c>
      <c r="L1560">
        <v>54</v>
      </c>
      <c r="M1560">
        <v>15810</v>
      </c>
      <c r="N1560">
        <v>10</v>
      </c>
      <c r="O1560">
        <v>467</v>
      </c>
      <c r="P1560">
        <v>79</v>
      </c>
      <c r="Q1560" s="2" t="s">
        <v>18</v>
      </c>
    </row>
    <row r="1561" spans="1:17">
      <c r="A1561">
        <v>691</v>
      </c>
      <c r="B1561">
        <v>19810801</v>
      </c>
      <c r="C1561">
        <v>19810831</v>
      </c>
      <c r="D1561">
        <v>10</v>
      </c>
      <c r="E1561">
        <v>504</v>
      </c>
      <c r="F1561">
        <v>1675</v>
      </c>
      <c r="G1561">
        <v>2147</v>
      </c>
      <c r="H1561">
        <v>1206</v>
      </c>
      <c r="I1561">
        <v>254</v>
      </c>
      <c r="J1561">
        <v>310</v>
      </c>
      <c r="K1561">
        <v>170</v>
      </c>
      <c r="L1561">
        <v>56</v>
      </c>
      <c r="M1561">
        <v>17830</v>
      </c>
      <c r="N1561">
        <v>10</v>
      </c>
      <c r="O1561">
        <v>852</v>
      </c>
      <c r="P1561">
        <v>346</v>
      </c>
      <c r="Q1561" s="2" t="s">
        <v>18</v>
      </c>
    </row>
    <row r="1562" spans="1:17">
      <c r="A1562">
        <v>691</v>
      </c>
      <c r="B1562">
        <v>19810901</v>
      </c>
      <c r="C1562">
        <v>19810930</v>
      </c>
      <c r="D1562">
        <v>10</v>
      </c>
      <c r="E1562">
        <v>457</v>
      </c>
      <c r="F1562">
        <v>1425</v>
      </c>
      <c r="G1562">
        <v>1931</v>
      </c>
      <c r="H1562">
        <v>888</v>
      </c>
      <c r="I1562">
        <v>242</v>
      </c>
      <c r="J1562">
        <v>240</v>
      </c>
      <c r="K1562">
        <v>149</v>
      </c>
      <c r="L1562">
        <v>42</v>
      </c>
      <c r="M1562">
        <v>15870</v>
      </c>
      <c r="N1562">
        <v>10</v>
      </c>
      <c r="O1562">
        <v>419</v>
      </c>
      <c r="P1562">
        <v>57</v>
      </c>
      <c r="Q1562" s="2" t="s">
        <v>18</v>
      </c>
    </row>
    <row r="1563" spans="1:17">
      <c r="A1563">
        <v>691</v>
      </c>
      <c r="B1563">
        <v>19811001</v>
      </c>
      <c r="C1563">
        <v>19811031</v>
      </c>
      <c r="D1563">
        <v>10</v>
      </c>
      <c r="E1563">
        <v>527</v>
      </c>
      <c r="F1563">
        <v>782</v>
      </c>
      <c r="G1563">
        <v>1174</v>
      </c>
      <c r="H1563">
        <v>428</v>
      </c>
      <c r="I1563">
        <v>319</v>
      </c>
      <c r="J1563">
        <v>186</v>
      </c>
      <c r="K1563">
        <v>266</v>
      </c>
      <c r="L1563">
        <v>-29</v>
      </c>
      <c r="M1563">
        <v>9320</v>
      </c>
      <c r="N1563">
        <v>10</v>
      </c>
      <c r="O1563">
        <v>870</v>
      </c>
      <c r="P1563">
        <v>101</v>
      </c>
      <c r="Q1563" s="2" t="s">
        <v>18</v>
      </c>
    </row>
    <row r="1564" spans="1:17">
      <c r="A1564">
        <v>691</v>
      </c>
      <c r="B1564">
        <v>19811101</v>
      </c>
      <c r="C1564">
        <v>19811130</v>
      </c>
      <c r="D1564">
        <v>10</v>
      </c>
      <c r="E1564">
        <v>554</v>
      </c>
      <c r="F1564">
        <v>539</v>
      </c>
      <c r="G1564">
        <v>838</v>
      </c>
      <c r="H1564">
        <v>199</v>
      </c>
      <c r="I1564">
        <v>358</v>
      </c>
      <c r="J1564">
        <v>152</v>
      </c>
      <c r="K1564">
        <v>277</v>
      </c>
      <c r="L1564">
        <v>-58</v>
      </c>
      <c r="M1564">
        <v>6110</v>
      </c>
      <c r="N1564">
        <v>10</v>
      </c>
      <c r="O1564">
        <v>819</v>
      </c>
      <c r="P1564">
        <v>113</v>
      </c>
      <c r="Q1564" s="2" t="s">
        <v>18</v>
      </c>
    </row>
    <row r="1565" spans="1:17">
      <c r="A1565">
        <v>691</v>
      </c>
      <c r="B1565">
        <v>19811201</v>
      </c>
      <c r="C1565">
        <v>19811231</v>
      </c>
      <c r="D1565">
        <v>10</v>
      </c>
      <c r="E1565">
        <v>643</v>
      </c>
      <c r="F1565">
        <v>-256</v>
      </c>
      <c r="G1565">
        <v>-16</v>
      </c>
      <c r="H1565">
        <v>-572</v>
      </c>
      <c r="I1565">
        <v>293</v>
      </c>
      <c r="J1565">
        <v>81</v>
      </c>
      <c r="K1565">
        <v>188</v>
      </c>
      <c r="L1565">
        <v>-170</v>
      </c>
      <c r="M1565">
        <v>2740</v>
      </c>
      <c r="N1565">
        <v>10</v>
      </c>
      <c r="O1565">
        <v>362</v>
      </c>
      <c r="P1565">
        <v>85</v>
      </c>
      <c r="Q1565" s="2" t="s">
        <v>18</v>
      </c>
    </row>
    <row r="1566" spans="1:17">
      <c r="A1566">
        <v>691</v>
      </c>
      <c r="B1566">
        <v>19820101</v>
      </c>
      <c r="C1566">
        <v>19820131</v>
      </c>
      <c r="D1566">
        <v>10</v>
      </c>
      <c r="E1566">
        <v>492</v>
      </c>
      <c r="F1566">
        <v>-112</v>
      </c>
      <c r="G1566">
        <v>155</v>
      </c>
      <c r="H1566">
        <v>-433</v>
      </c>
      <c r="I1566">
        <v>265</v>
      </c>
      <c r="J1566">
        <v>119</v>
      </c>
      <c r="K1566">
        <v>181</v>
      </c>
      <c r="L1566">
        <v>-156</v>
      </c>
      <c r="M1566">
        <v>6500</v>
      </c>
      <c r="N1566">
        <v>10</v>
      </c>
      <c r="O1566">
        <v>563</v>
      </c>
      <c r="P1566">
        <v>115</v>
      </c>
      <c r="Q1566" s="2" t="s">
        <v>18</v>
      </c>
    </row>
    <row r="1567" spans="1:17">
      <c r="A1567">
        <v>691</v>
      </c>
      <c r="B1567">
        <v>19820201</v>
      </c>
      <c r="C1567">
        <v>19820228</v>
      </c>
      <c r="D1567">
        <v>10</v>
      </c>
      <c r="E1567">
        <v>499</v>
      </c>
      <c r="F1567">
        <v>104</v>
      </c>
      <c r="G1567">
        <v>409</v>
      </c>
      <c r="H1567">
        <v>-217</v>
      </c>
      <c r="I1567">
        <v>279</v>
      </c>
      <c r="J1567">
        <v>113</v>
      </c>
      <c r="K1567">
        <v>139</v>
      </c>
      <c r="L1567">
        <v>-103</v>
      </c>
      <c r="M1567">
        <v>9300</v>
      </c>
      <c r="N1567">
        <v>10</v>
      </c>
      <c r="O1567">
        <v>120</v>
      </c>
      <c r="P1567">
        <v>39</v>
      </c>
      <c r="Q1567" s="2" t="s">
        <v>18</v>
      </c>
    </row>
    <row r="1568" spans="1:17">
      <c r="A1568">
        <v>691</v>
      </c>
      <c r="B1568">
        <v>19820301</v>
      </c>
      <c r="C1568">
        <v>19820331</v>
      </c>
      <c r="D1568">
        <v>10</v>
      </c>
      <c r="E1568">
        <v>482</v>
      </c>
      <c r="F1568">
        <v>475</v>
      </c>
      <c r="G1568">
        <v>930</v>
      </c>
      <c r="H1568">
        <v>43</v>
      </c>
      <c r="I1568">
        <v>310</v>
      </c>
      <c r="J1568">
        <v>182</v>
      </c>
      <c r="K1568">
        <v>229</v>
      </c>
      <c r="L1568">
        <v>-39</v>
      </c>
      <c r="M1568">
        <v>13470</v>
      </c>
      <c r="N1568">
        <v>10</v>
      </c>
      <c r="O1568">
        <v>543</v>
      </c>
      <c r="P1568">
        <v>155</v>
      </c>
      <c r="Q1568" s="2" t="s">
        <v>18</v>
      </c>
    </row>
    <row r="1569" spans="1:17">
      <c r="A1569">
        <v>691</v>
      </c>
      <c r="B1569">
        <v>19820401</v>
      </c>
      <c r="C1569">
        <v>19820430</v>
      </c>
      <c r="D1569">
        <v>10</v>
      </c>
      <c r="E1569">
        <v>459</v>
      </c>
      <c r="F1569">
        <v>714</v>
      </c>
      <c r="G1569">
        <v>1256</v>
      </c>
      <c r="H1569">
        <v>174</v>
      </c>
      <c r="I1569">
        <v>300</v>
      </c>
      <c r="J1569">
        <v>218</v>
      </c>
      <c r="K1569">
        <v>261</v>
      </c>
      <c r="L1569">
        <v>-41</v>
      </c>
      <c r="M1569">
        <v>19160</v>
      </c>
      <c r="N1569">
        <v>10</v>
      </c>
      <c r="O1569">
        <v>305</v>
      </c>
      <c r="P1569">
        <v>54</v>
      </c>
      <c r="Q1569" s="2" t="s">
        <v>18</v>
      </c>
    </row>
    <row r="1570" spans="1:17">
      <c r="A1570">
        <v>691</v>
      </c>
      <c r="B1570">
        <v>19820501</v>
      </c>
      <c r="C1570">
        <v>19820531</v>
      </c>
      <c r="D1570">
        <v>10</v>
      </c>
      <c r="E1570">
        <v>479</v>
      </c>
      <c r="F1570">
        <v>1212</v>
      </c>
      <c r="G1570">
        <v>1682</v>
      </c>
      <c r="H1570">
        <v>586</v>
      </c>
      <c r="I1570">
        <v>265</v>
      </c>
      <c r="J1570">
        <v>273</v>
      </c>
      <c r="K1570">
        <v>183</v>
      </c>
      <c r="L1570">
        <v>-26</v>
      </c>
      <c r="M1570">
        <v>23300</v>
      </c>
      <c r="N1570">
        <v>10</v>
      </c>
      <c r="O1570">
        <v>709</v>
      </c>
      <c r="P1570">
        <v>230</v>
      </c>
      <c r="Q1570" s="2" t="s">
        <v>18</v>
      </c>
    </row>
    <row r="1571" spans="1:17">
      <c r="A1571">
        <v>691</v>
      </c>
      <c r="B1571">
        <v>19820601</v>
      </c>
      <c r="C1571">
        <v>19820630</v>
      </c>
      <c r="D1571">
        <v>10</v>
      </c>
      <c r="E1571">
        <v>484</v>
      </c>
      <c r="F1571">
        <v>1620</v>
      </c>
      <c r="G1571">
        <v>2108</v>
      </c>
      <c r="H1571">
        <v>1089</v>
      </c>
      <c r="I1571">
        <v>277</v>
      </c>
      <c r="J1571">
        <v>315</v>
      </c>
      <c r="K1571">
        <v>164</v>
      </c>
      <c r="L1571">
        <v>29</v>
      </c>
      <c r="M1571">
        <v>21570</v>
      </c>
      <c r="N1571">
        <v>10</v>
      </c>
      <c r="O1571">
        <v>599</v>
      </c>
      <c r="P1571">
        <v>132</v>
      </c>
      <c r="Q1571" s="2" t="s">
        <v>18</v>
      </c>
    </row>
    <row r="1572" spans="1:17">
      <c r="A1572">
        <v>691</v>
      </c>
      <c r="B1572">
        <v>19820701</v>
      </c>
      <c r="C1572">
        <v>19820731</v>
      </c>
      <c r="D1572">
        <v>10</v>
      </c>
      <c r="E1572">
        <v>410</v>
      </c>
      <c r="F1572">
        <v>1879</v>
      </c>
      <c r="G1572">
        <v>2382</v>
      </c>
      <c r="H1572">
        <v>1261</v>
      </c>
      <c r="I1572">
        <v>255</v>
      </c>
      <c r="J1572">
        <v>302</v>
      </c>
      <c r="K1572">
        <v>199</v>
      </c>
      <c r="L1572">
        <v>71</v>
      </c>
      <c r="M1572">
        <v>26590</v>
      </c>
      <c r="N1572">
        <v>10</v>
      </c>
      <c r="O1572">
        <v>243</v>
      </c>
      <c r="P1572">
        <v>80</v>
      </c>
      <c r="Q1572" s="2" t="s">
        <v>18</v>
      </c>
    </row>
    <row r="1573" spans="1:17">
      <c r="A1573">
        <v>691</v>
      </c>
      <c r="B1573">
        <v>19820801</v>
      </c>
      <c r="C1573">
        <v>19820831</v>
      </c>
      <c r="D1573">
        <v>10</v>
      </c>
      <c r="E1573">
        <v>494</v>
      </c>
      <c r="F1573">
        <v>1714</v>
      </c>
      <c r="G1573">
        <v>2252</v>
      </c>
      <c r="H1573">
        <v>1176</v>
      </c>
      <c r="I1573">
        <v>271</v>
      </c>
      <c r="J1573">
        <v>307</v>
      </c>
      <c r="K1573">
        <v>283</v>
      </c>
      <c r="L1573">
        <v>51</v>
      </c>
      <c r="M1573">
        <v>19500</v>
      </c>
      <c r="N1573">
        <v>10</v>
      </c>
      <c r="O1573">
        <v>774</v>
      </c>
      <c r="P1573">
        <v>154</v>
      </c>
      <c r="Q1573" s="2" t="s">
        <v>18</v>
      </c>
    </row>
    <row r="1574" spans="1:17">
      <c r="A1574">
        <v>691</v>
      </c>
      <c r="B1574">
        <v>19820901</v>
      </c>
      <c r="C1574">
        <v>19820930</v>
      </c>
      <c r="D1574">
        <v>10</v>
      </c>
      <c r="E1574">
        <v>385</v>
      </c>
      <c r="F1574">
        <v>1523</v>
      </c>
      <c r="G1574">
        <v>2143</v>
      </c>
      <c r="H1574">
        <v>975</v>
      </c>
      <c r="I1574">
        <v>245</v>
      </c>
      <c r="J1574">
        <v>273</v>
      </c>
      <c r="K1574">
        <v>208</v>
      </c>
      <c r="L1574">
        <v>44</v>
      </c>
      <c r="M1574">
        <v>17170</v>
      </c>
      <c r="N1574">
        <v>10</v>
      </c>
      <c r="O1574">
        <v>148</v>
      </c>
      <c r="P1574">
        <v>48</v>
      </c>
      <c r="Q1574" s="2" t="s">
        <v>18</v>
      </c>
    </row>
    <row r="1575" spans="1:17">
      <c r="A1575">
        <v>691</v>
      </c>
      <c r="B1575">
        <v>19821001</v>
      </c>
      <c r="C1575">
        <v>19821031</v>
      </c>
      <c r="D1575">
        <v>10</v>
      </c>
      <c r="E1575">
        <v>577</v>
      </c>
      <c r="F1575">
        <v>1045</v>
      </c>
      <c r="G1575">
        <v>1383</v>
      </c>
      <c r="H1575">
        <v>682</v>
      </c>
      <c r="I1575">
        <v>262</v>
      </c>
      <c r="J1575">
        <v>194</v>
      </c>
      <c r="K1575">
        <v>194</v>
      </c>
      <c r="L1575">
        <v>-6</v>
      </c>
      <c r="M1575">
        <v>6070</v>
      </c>
      <c r="N1575">
        <v>10</v>
      </c>
      <c r="O1575">
        <v>932</v>
      </c>
      <c r="P1575">
        <v>382</v>
      </c>
      <c r="Q1575" s="2" t="s">
        <v>18</v>
      </c>
    </row>
    <row r="1576" spans="1:17">
      <c r="A1576">
        <v>691</v>
      </c>
      <c r="B1576">
        <v>19821101</v>
      </c>
      <c r="C1576">
        <v>19821130</v>
      </c>
      <c r="D1576">
        <v>10</v>
      </c>
      <c r="E1576">
        <v>544</v>
      </c>
      <c r="F1576">
        <v>686</v>
      </c>
      <c r="G1576">
        <v>964</v>
      </c>
      <c r="H1576">
        <v>341</v>
      </c>
      <c r="I1576">
        <v>322</v>
      </c>
      <c r="J1576">
        <v>152</v>
      </c>
      <c r="K1576">
        <v>270</v>
      </c>
      <c r="L1576">
        <v>-33</v>
      </c>
      <c r="M1576">
        <v>5810</v>
      </c>
      <c r="N1576">
        <v>10</v>
      </c>
      <c r="O1576">
        <v>478</v>
      </c>
      <c r="P1576">
        <v>110</v>
      </c>
      <c r="Q1576" s="2" t="s">
        <v>18</v>
      </c>
    </row>
    <row r="1577" spans="1:17">
      <c r="A1577">
        <v>691</v>
      </c>
      <c r="B1577">
        <v>19821201</v>
      </c>
      <c r="C1577">
        <v>19821231</v>
      </c>
      <c r="D1577">
        <v>10</v>
      </c>
      <c r="E1577">
        <v>574</v>
      </c>
      <c r="F1577">
        <v>298</v>
      </c>
      <c r="G1577">
        <v>506</v>
      </c>
      <c r="H1577">
        <v>8</v>
      </c>
      <c r="I1577">
        <v>335</v>
      </c>
      <c r="J1577">
        <v>123</v>
      </c>
      <c r="K1577">
        <v>340</v>
      </c>
      <c r="L1577">
        <v>-57</v>
      </c>
      <c r="M1577">
        <v>2820</v>
      </c>
      <c r="N1577">
        <v>10</v>
      </c>
      <c r="O1577">
        <v>486</v>
      </c>
      <c r="P1577">
        <v>78</v>
      </c>
      <c r="Q1577" s="2" t="s">
        <v>18</v>
      </c>
    </row>
    <row r="1578" spans="1:17">
      <c r="A1578">
        <v>691</v>
      </c>
      <c r="B1578">
        <v>19830101</v>
      </c>
      <c r="C1578">
        <v>19830131</v>
      </c>
      <c r="D1578">
        <v>10</v>
      </c>
      <c r="E1578">
        <v>671</v>
      </c>
      <c r="F1578">
        <v>541</v>
      </c>
      <c r="G1578">
        <v>755</v>
      </c>
      <c r="H1578">
        <v>261</v>
      </c>
      <c r="I1578">
        <v>420</v>
      </c>
      <c r="J1578">
        <v>131</v>
      </c>
      <c r="K1578">
        <v>343</v>
      </c>
      <c r="L1578">
        <v>-37</v>
      </c>
      <c r="M1578">
        <v>2400</v>
      </c>
      <c r="N1578">
        <v>10</v>
      </c>
      <c r="O1578">
        <v>943</v>
      </c>
      <c r="P1578">
        <v>140</v>
      </c>
      <c r="Q1578" s="2" t="s">
        <v>18</v>
      </c>
    </row>
    <row r="1579" spans="1:17">
      <c r="A1579">
        <v>691</v>
      </c>
      <c r="B1579">
        <v>19830201</v>
      </c>
      <c r="C1579">
        <v>19830228</v>
      </c>
      <c r="D1579">
        <v>10</v>
      </c>
      <c r="E1579">
        <v>484</v>
      </c>
      <c r="F1579">
        <v>-4</v>
      </c>
      <c r="G1579">
        <v>287</v>
      </c>
      <c r="H1579">
        <v>-347</v>
      </c>
      <c r="I1579">
        <v>301</v>
      </c>
      <c r="J1579">
        <v>104</v>
      </c>
      <c r="K1579">
        <v>325</v>
      </c>
      <c r="L1579">
        <v>-128</v>
      </c>
      <c r="M1579">
        <v>8560</v>
      </c>
      <c r="N1579">
        <v>10</v>
      </c>
      <c r="O1579">
        <v>410</v>
      </c>
      <c r="P1579">
        <v>115</v>
      </c>
      <c r="Q1579" s="2" t="s">
        <v>18</v>
      </c>
    </row>
    <row r="1580" spans="1:17">
      <c r="A1580">
        <v>691</v>
      </c>
      <c r="B1580">
        <v>19830301</v>
      </c>
      <c r="C1580">
        <v>19830331</v>
      </c>
      <c r="D1580">
        <v>10</v>
      </c>
      <c r="E1580">
        <v>628</v>
      </c>
      <c r="F1580">
        <v>505</v>
      </c>
      <c r="G1580">
        <v>846</v>
      </c>
      <c r="H1580">
        <v>160</v>
      </c>
      <c r="I1580">
        <v>347</v>
      </c>
      <c r="J1580">
        <v>141</v>
      </c>
      <c r="K1580">
        <v>243</v>
      </c>
      <c r="L1580">
        <v>-48</v>
      </c>
      <c r="M1580">
        <v>7760</v>
      </c>
      <c r="N1580">
        <v>10</v>
      </c>
      <c r="O1580">
        <v>652</v>
      </c>
      <c r="P1580">
        <v>125</v>
      </c>
      <c r="Q1580" s="2" t="s">
        <v>18</v>
      </c>
    </row>
    <row r="1581" spans="1:17">
      <c r="A1581">
        <v>691</v>
      </c>
      <c r="B1581">
        <v>19830401</v>
      </c>
      <c r="C1581">
        <v>19830430</v>
      </c>
      <c r="D1581">
        <v>10</v>
      </c>
      <c r="E1581">
        <v>570</v>
      </c>
      <c r="F1581">
        <v>837</v>
      </c>
      <c r="G1581">
        <v>1298</v>
      </c>
      <c r="H1581">
        <v>407</v>
      </c>
      <c r="I1581">
        <v>288</v>
      </c>
      <c r="J1581">
        <v>206</v>
      </c>
      <c r="K1581">
        <v>225</v>
      </c>
      <c r="L1581">
        <v>-21</v>
      </c>
      <c r="M1581">
        <v>11150</v>
      </c>
      <c r="N1581">
        <v>10</v>
      </c>
      <c r="O1581">
        <v>798</v>
      </c>
      <c r="P1581">
        <v>230</v>
      </c>
      <c r="Q1581" s="2" t="s">
        <v>18</v>
      </c>
    </row>
    <row r="1582" spans="1:17">
      <c r="A1582">
        <v>691</v>
      </c>
      <c r="B1582">
        <v>19830501</v>
      </c>
      <c r="C1582">
        <v>19830531</v>
      </c>
      <c r="D1582">
        <v>10</v>
      </c>
      <c r="E1582">
        <v>661</v>
      </c>
      <c r="F1582">
        <v>1148</v>
      </c>
      <c r="G1582">
        <v>1525</v>
      </c>
      <c r="H1582">
        <v>746</v>
      </c>
      <c r="I1582">
        <v>278</v>
      </c>
      <c r="J1582">
        <v>212</v>
      </c>
      <c r="K1582">
        <v>183</v>
      </c>
      <c r="L1582">
        <v>28</v>
      </c>
      <c r="M1582">
        <v>10900</v>
      </c>
      <c r="N1582">
        <v>10</v>
      </c>
      <c r="O1582">
        <v>907</v>
      </c>
      <c r="P1582">
        <v>131</v>
      </c>
      <c r="Q1582" s="2" t="s">
        <v>18</v>
      </c>
    </row>
    <row r="1583" spans="1:17">
      <c r="A1583">
        <v>691</v>
      </c>
      <c r="B1583">
        <v>19830601</v>
      </c>
      <c r="C1583">
        <v>19830630</v>
      </c>
      <c r="D1583">
        <v>10</v>
      </c>
      <c r="E1583">
        <v>451</v>
      </c>
      <c r="F1583">
        <v>1606</v>
      </c>
      <c r="G1583">
        <v>2133</v>
      </c>
      <c r="H1583">
        <v>1013</v>
      </c>
      <c r="I1583">
        <v>270</v>
      </c>
      <c r="J1583">
        <v>284</v>
      </c>
      <c r="K1583">
        <v>207</v>
      </c>
      <c r="L1583">
        <v>43</v>
      </c>
      <c r="M1583">
        <v>23930</v>
      </c>
      <c r="N1583">
        <v>10</v>
      </c>
      <c r="O1583">
        <v>521</v>
      </c>
      <c r="P1583">
        <v>173</v>
      </c>
      <c r="Q1583" s="2" t="s">
        <v>18</v>
      </c>
    </row>
    <row r="1584" spans="1:17">
      <c r="A1584">
        <v>691</v>
      </c>
      <c r="B1584">
        <v>19830701</v>
      </c>
      <c r="C1584">
        <v>19830731</v>
      </c>
      <c r="D1584">
        <v>10</v>
      </c>
      <c r="E1584">
        <v>453</v>
      </c>
      <c r="F1584">
        <v>1986</v>
      </c>
      <c r="G1584">
        <v>2526</v>
      </c>
      <c r="H1584">
        <v>1326</v>
      </c>
      <c r="I1584">
        <v>265</v>
      </c>
      <c r="J1584">
        <v>316</v>
      </c>
      <c r="K1584">
        <v>165</v>
      </c>
      <c r="L1584">
        <v>69</v>
      </c>
      <c r="M1584">
        <v>26300</v>
      </c>
      <c r="N1584">
        <v>10</v>
      </c>
      <c r="O1584">
        <v>184</v>
      </c>
      <c r="P1584">
        <v>142</v>
      </c>
      <c r="Q1584" s="2" t="s">
        <v>18</v>
      </c>
    </row>
    <row r="1585" spans="1:17">
      <c r="A1585">
        <v>691</v>
      </c>
      <c r="B1585">
        <v>19830801</v>
      </c>
      <c r="C1585">
        <v>19830831</v>
      </c>
      <c r="D1585">
        <v>10</v>
      </c>
      <c r="E1585">
        <v>347</v>
      </c>
      <c r="F1585">
        <v>1843</v>
      </c>
      <c r="G1585">
        <v>2453</v>
      </c>
      <c r="H1585">
        <v>1223</v>
      </c>
      <c r="I1585">
        <v>243</v>
      </c>
      <c r="J1585">
        <v>314</v>
      </c>
      <c r="K1585">
        <v>204</v>
      </c>
      <c r="L1585">
        <v>63</v>
      </c>
      <c r="M1585">
        <v>25700</v>
      </c>
      <c r="N1585">
        <v>10</v>
      </c>
      <c r="O1585">
        <v>136</v>
      </c>
      <c r="P1585">
        <v>56</v>
      </c>
      <c r="Q1585" s="2" t="s">
        <v>18</v>
      </c>
    </row>
    <row r="1586" spans="1:17">
      <c r="A1586">
        <v>691</v>
      </c>
      <c r="B1586">
        <v>19830901</v>
      </c>
      <c r="C1586">
        <v>19830930</v>
      </c>
      <c r="D1586">
        <v>10</v>
      </c>
      <c r="E1586">
        <v>510</v>
      </c>
      <c r="F1586">
        <v>1364</v>
      </c>
      <c r="G1586">
        <v>1857</v>
      </c>
      <c r="H1586">
        <v>968</v>
      </c>
      <c r="I1586">
        <v>332</v>
      </c>
      <c r="J1586">
        <v>276</v>
      </c>
      <c r="K1586">
        <v>227</v>
      </c>
      <c r="L1586">
        <v>38</v>
      </c>
      <c r="M1586">
        <v>12810</v>
      </c>
      <c r="N1586">
        <v>10</v>
      </c>
      <c r="O1586">
        <v>531</v>
      </c>
      <c r="P1586">
        <v>90</v>
      </c>
      <c r="Q1586" s="2" t="s">
        <v>18</v>
      </c>
    </row>
    <row r="1587" spans="1:17">
      <c r="A1587">
        <v>691</v>
      </c>
      <c r="B1587">
        <v>19831001</v>
      </c>
      <c r="C1587">
        <v>19831031</v>
      </c>
      <c r="D1587">
        <v>10</v>
      </c>
      <c r="E1587">
        <v>525</v>
      </c>
      <c r="F1587">
        <v>974</v>
      </c>
      <c r="G1587">
        <v>1365</v>
      </c>
      <c r="H1587">
        <v>561</v>
      </c>
      <c r="I1587">
        <v>336</v>
      </c>
      <c r="J1587">
        <v>248</v>
      </c>
      <c r="K1587">
        <v>222</v>
      </c>
      <c r="L1587">
        <v>-39</v>
      </c>
      <c r="M1587">
        <v>10320</v>
      </c>
      <c r="N1587">
        <v>10</v>
      </c>
      <c r="O1587">
        <v>787</v>
      </c>
      <c r="P1587">
        <v>148</v>
      </c>
      <c r="Q1587" s="2" t="s">
        <v>18</v>
      </c>
    </row>
    <row r="1588" spans="1:17">
      <c r="A1588">
        <v>691</v>
      </c>
      <c r="B1588">
        <v>19831101</v>
      </c>
      <c r="C1588">
        <v>19831130</v>
      </c>
      <c r="D1588">
        <v>10</v>
      </c>
      <c r="E1588">
        <v>506</v>
      </c>
      <c r="F1588">
        <v>499</v>
      </c>
      <c r="G1588">
        <v>862</v>
      </c>
      <c r="H1588">
        <v>131</v>
      </c>
      <c r="I1588">
        <v>268</v>
      </c>
      <c r="J1588">
        <v>175</v>
      </c>
      <c r="K1588">
        <v>244</v>
      </c>
      <c r="L1588">
        <v>-89</v>
      </c>
      <c r="M1588">
        <v>8260</v>
      </c>
      <c r="N1588">
        <v>10</v>
      </c>
      <c r="O1588">
        <v>643</v>
      </c>
      <c r="P1588">
        <v>192</v>
      </c>
      <c r="Q1588" s="2" t="s">
        <v>18</v>
      </c>
    </row>
    <row r="1589" spans="1:17">
      <c r="A1589">
        <v>691</v>
      </c>
      <c r="B1589">
        <v>19831201</v>
      </c>
      <c r="C1589">
        <v>19831231</v>
      </c>
      <c r="D1589">
        <v>10</v>
      </c>
      <c r="E1589">
        <v>495</v>
      </c>
      <c r="F1589">
        <v>215</v>
      </c>
      <c r="G1589">
        <v>473</v>
      </c>
      <c r="H1589">
        <v>-104</v>
      </c>
      <c r="I1589">
        <v>300</v>
      </c>
      <c r="J1589">
        <v>119</v>
      </c>
      <c r="K1589">
        <v>208</v>
      </c>
      <c r="L1589">
        <v>-95</v>
      </c>
      <c r="M1589">
        <v>6810</v>
      </c>
      <c r="N1589">
        <v>10</v>
      </c>
      <c r="O1589">
        <v>567</v>
      </c>
      <c r="P1589">
        <v>125</v>
      </c>
      <c r="Q1589" s="2" t="s">
        <v>18</v>
      </c>
    </row>
    <row r="1590" spans="1:17">
      <c r="A1590">
        <v>691</v>
      </c>
      <c r="B1590">
        <v>19840101</v>
      </c>
      <c r="C1590">
        <v>19840131</v>
      </c>
      <c r="D1590">
        <v>10</v>
      </c>
      <c r="E1590">
        <v>600</v>
      </c>
      <c r="F1590">
        <v>229</v>
      </c>
      <c r="G1590">
        <v>450</v>
      </c>
      <c r="H1590">
        <v>-23</v>
      </c>
      <c r="I1590">
        <v>395</v>
      </c>
      <c r="J1590">
        <v>91</v>
      </c>
      <c r="K1590">
        <v>371</v>
      </c>
      <c r="L1590">
        <v>-50</v>
      </c>
      <c r="M1590">
        <v>4620</v>
      </c>
      <c r="N1590">
        <v>10</v>
      </c>
      <c r="O1590">
        <v>896</v>
      </c>
      <c r="P1590">
        <v>149</v>
      </c>
      <c r="Q1590" s="2" t="s">
        <v>18</v>
      </c>
    </row>
    <row r="1591" spans="1:17">
      <c r="A1591">
        <v>691</v>
      </c>
      <c r="B1591">
        <v>19840201</v>
      </c>
      <c r="C1591">
        <v>19840229</v>
      </c>
      <c r="D1591">
        <v>10</v>
      </c>
      <c r="E1591">
        <v>541</v>
      </c>
      <c r="F1591">
        <v>94</v>
      </c>
      <c r="G1591">
        <v>327</v>
      </c>
      <c r="H1591">
        <v>-172</v>
      </c>
      <c r="I1591">
        <v>316</v>
      </c>
      <c r="J1591">
        <v>89</v>
      </c>
      <c r="K1591">
        <v>265</v>
      </c>
      <c r="L1591">
        <v>-78</v>
      </c>
      <c r="M1591">
        <v>7460</v>
      </c>
      <c r="N1591">
        <v>10</v>
      </c>
      <c r="O1591">
        <v>455</v>
      </c>
      <c r="P1591">
        <v>104</v>
      </c>
      <c r="Q1591" s="2" t="s">
        <v>18</v>
      </c>
    </row>
    <row r="1592" spans="1:17">
      <c r="A1592">
        <v>691</v>
      </c>
      <c r="B1592">
        <v>19840301</v>
      </c>
      <c r="C1592">
        <v>19840331</v>
      </c>
      <c r="D1592">
        <v>10</v>
      </c>
      <c r="E1592">
        <v>475</v>
      </c>
      <c r="F1592">
        <v>273</v>
      </c>
      <c r="G1592">
        <v>691</v>
      </c>
      <c r="H1592">
        <v>-87</v>
      </c>
      <c r="I1592">
        <v>304</v>
      </c>
      <c r="J1592">
        <v>134</v>
      </c>
      <c r="K1592">
        <v>173</v>
      </c>
      <c r="L1592">
        <v>-60</v>
      </c>
      <c r="M1592">
        <v>12530</v>
      </c>
      <c r="N1592">
        <v>10</v>
      </c>
      <c r="O1592">
        <v>243</v>
      </c>
      <c r="P1592">
        <v>75</v>
      </c>
      <c r="Q1592" s="2" t="s">
        <v>18</v>
      </c>
    </row>
    <row r="1593" spans="1:17">
      <c r="A1593">
        <v>691</v>
      </c>
      <c r="B1593">
        <v>19840401</v>
      </c>
      <c r="C1593">
        <v>19840430</v>
      </c>
      <c r="D1593">
        <v>10</v>
      </c>
      <c r="E1593">
        <v>442</v>
      </c>
      <c r="F1593">
        <v>771</v>
      </c>
      <c r="G1593">
        <v>1306</v>
      </c>
      <c r="H1593">
        <v>119</v>
      </c>
      <c r="I1593">
        <v>241</v>
      </c>
      <c r="J1593">
        <v>215</v>
      </c>
      <c r="K1593">
        <v>190</v>
      </c>
      <c r="L1593">
        <v>-43</v>
      </c>
      <c r="M1593">
        <v>21620</v>
      </c>
      <c r="N1593">
        <v>10</v>
      </c>
      <c r="O1593">
        <v>190</v>
      </c>
      <c r="P1593">
        <v>99</v>
      </c>
      <c r="Q1593" s="2" t="s">
        <v>18</v>
      </c>
    </row>
    <row r="1594" spans="1:17">
      <c r="A1594">
        <v>691</v>
      </c>
      <c r="B1594">
        <v>19840501</v>
      </c>
      <c r="C1594">
        <v>19840531</v>
      </c>
      <c r="D1594">
        <v>10</v>
      </c>
      <c r="E1594">
        <v>605</v>
      </c>
      <c r="F1594">
        <v>1176</v>
      </c>
      <c r="G1594">
        <v>1605</v>
      </c>
      <c r="H1594">
        <v>719</v>
      </c>
      <c r="I1594">
        <v>286</v>
      </c>
      <c r="J1594">
        <v>216</v>
      </c>
      <c r="K1594">
        <v>210</v>
      </c>
      <c r="L1594">
        <v>-8</v>
      </c>
      <c r="M1594">
        <v>13730</v>
      </c>
      <c r="N1594">
        <v>10</v>
      </c>
      <c r="O1594">
        <v>783</v>
      </c>
      <c r="P1594">
        <v>131</v>
      </c>
      <c r="Q1594" s="2" t="s">
        <v>18</v>
      </c>
    </row>
    <row r="1595" spans="1:17">
      <c r="A1595">
        <v>691</v>
      </c>
      <c r="B1595">
        <v>19840601</v>
      </c>
      <c r="C1595">
        <v>19840630</v>
      </c>
      <c r="D1595">
        <v>10</v>
      </c>
      <c r="E1595">
        <v>638</v>
      </c>
      <c r="F1595">
        <v>1353</v>
      </c>
      <c r="G1595">
        <v>1738</v>
      </c>
      <c r="H1595">
        <v>940</v>
      </c>
      <c r="I1595">
        <v>310</v>
      </c>
      <c r="J1595">
        <v>262</v>
      </c>
      <c r="K1595">
        <v>218</v>
      </c>
      <c r="L1595">
        <v>44</v>
      </c>
      <c r="M1595">
        <v>10690</v>
      </c>
      <c r="N1595">
        <v>10</v>
      </c>
      <c r="O1595">
        <v>559</v>
      </c>
      <c r="P1595">
        <v>177</v>
      </c>
      <c r="Q1595" s="2" t="s">
        <v>18</v>
      </c>
    </row>
    <row r="1596" spans="1:17">
      <c r="A1596">
        <v>691</v>
      </c>
      <c r="B1596">
        <v>19840701</v>
      </c>
      <c r="C1596">
        <v>19840731</v>
      </c>
      <c r="D1596">
        <v>10</v>
      </c>
      <c r="E1596">
        <v>611</v>
      </c>
      <c r="F1596">
        <v>1573</v>
      </c>
      <c r="G1596">
        <v>1933</v>
      </c>
      <c r="H1596">
        <v>1130</v>
      </c>
      <c r="I1596">
        <v>296</v>
      </c>
      <c r="J1596">
        <v>315</v>
      </c>
      <c r="K1596">
        <v>255</v>
      </c>
      <c r="L1596">
        <v>30</v>
      </c>
      <c r="M1596">
        <v>12830</v>
      </c>
      <c r="N1596">
        <v>10</v>
      </c>
      <c r="O1596">
        <v>324</v>
      </c>
      <c r="P1596">
        <v>83</v>
      </c>
      <c r="Q1596" s="2" t="s">
        <v>18</v>
      </c>
    </row>
    <row r="1597" spans="1:17">
      <c r="A1597">
        <v>691</v>
      </c>
      <c r="B1597">
        <v>19840801</v>
      </c>
      <c r="C1597">
        <v>19840831</v>
      </c>
      <c r="D1597">
        <v>10</v>
      </c>
      <c r="E1597">
        <v>454</v>
      </c>
      <c r="F1597">
        <v>1785</v>
      </c>
      <c r="G1597">
        <v>2319</v>
      </c>
      <c r="H1597">
        <v>1211</v>
      </c>
      <c r="I1597">
        <v>245</v>
      </c>
      <c r="J1597">
        <v>287</v>
      </c>
      <c r="K1597">
        <v>156</v>
      </c>
      <c r="L1597">
        <v>57</v>
      </c>
      <c r="M1597">
        <v>22970</v>
      </c>
      <c r="N1597">
        <v>10</v>
      </c>
      <c r="O1597">
        <v>314</v>
      </c>
      <c r="P1597">
        <v>118</v>
      </c>
      <c r="Q1597" s="2" t="s">
        <v>18</v>
      </c>
    </row>
    <row r="1598" spans="1:17">
      <c r="A1598">
        <v>691</v>
      </c>
      <c r="B1598">
        <v>19840901</v>
      </c>
      <c r="C1598">
        <v>19840930</v>
      </c>
      <c r="D1598">
        <v>10</v>
      </c>
      <c r="E1598">
        <v>592</v>
      </c>
      <c r="F1598">
        <v>1279</v>
      </c>
      <c r="G1598">
        <v>1673</v>
      </c>
      <c r="H1598">
        <v>913</v>
      </c>
      <c r="I1598">
        <v>297</v>
      </c>
      <c r="J1598">
        <v>234</v>
      </c>
      <c r="K1598">
        <v>213</v>
      </c>
      <c r="L1598">
        <v>29</v>
      </c>
      <c r="M1598">
        <v>9360</v>
      </c>
      <c r="N1598">
        <v>10</v>
      </c>
      <c r="O1598">
        <v>994</v>
      </c>
      <c r="P1598">
        <v>140</v>
      </c>
      <c r="Q1598" s="2" t="s">
        <v>18</v>
      </c>
    </row>
    <row r="1599" spans="1:17">
      <c r="A1599">
        <v>691</v>
      </c>
      <c r="B1599">
        <v>19841001</v>
      </c>
      <c r="C1599">
        <v>19841031</v>
      </c>
      <c r="D1599">
        <v>10</v>
      </c>
      <c r="E1599">
        <v>528</v>
      </c>
      <c r="F1599">
        <v>1073</v>
      </c>
      <c r="G1599">
        <v>1436</v>
      </c>
      <c r="H1599">
        <v>698</v>
      </c>
      <c r="I1599">
        <v>295</v>
      </c>
      <c r="J1599">
        <v>187</v>
      </c>
      <c r="K1599">
        <v>224</v>
      </c>
      <c r="L1599">
        <v>-5</v>
      </c>
      <c r="M1599">
        <v>10580</v>
      </c>
      <c r="N1599">
        <v>10</v>
      </c>
      <c r="O1599">
        <v>901</v>
      </c>
      <c r="P1599">
        <v>186</v>
      </c>
      <c r="Q1599" s="2" t="s">
        <v>18</v>
      </c>
    </row>
    <row r="1600" spans="1:17">
      <c r="A1600">
        <v>691</v>
      </c>
      <c r="B1600">
        <v>19841101</v>
      </c>
      <c r="C1600">
        <v>19841130</v>
      </c>
      <c r="D1600">
        <v>10</v>
      </c>
      <c r="E1600">
        <v>527</v>
      </c>
      <c r="F1600">
        <v>570</v>
      </c>
      <c r="G1600">
        <v>863</v>
      </c>
      <c r="H1600">
        <v>302</v>
      </c>
      <c r="I1600">
        <v>329</v>
      </c>
      <c r="J1600">
        <v>156</v>
      </c>
      <c r="K1600">
        <v>299</v>
      </c>
      <c r="L1600">
        <v>-19</v>
      </c>
      <c r="M1600">
        <v>7180</v>
      </c>
      <c r="N1600">
        <v>10</v>
      </c>
      <c r="O1600">
        <v>562</v>
      </c>
      <c r="P1600">
        <v>287</v>
      </c>
      <c r="Q1600" s="2" t="s">
        <v>18</v>
      </c>
    </row>
    <row r="1601" spans="1:17">
      <c r="A1601">
        <v>691</v>
      </c>
      <c r="B1601">
        <v>19841201</v>
      </c>
      <c r="C1601">
        <v>19841231</v>
      </c>
      <c r="D1601">
        <v>10</v>
      </c>
      <c r="E1601">
        <v>680</v>
      </c>
      <c r="F1601">
        <v>233</v>
      </c>
      <c r="G1601">
        <v>412</v>
      </c>
      <c r="H1601">
        <v>8</v>
      </c>
      <c r="I1601">
        <v>278</v>
      </c>
      <c r="J1601">
        <v>88</v>
      </c>
      <c r="K1601">
        <v>231</v>
      </c>
      <c r="L1601">
        <v>-46</v>
      </c>
      <c r="M1601">
        <v>2110</v>
      </c>
      <c r="N1601">
        <v>10</v>
      </c>
      <c r="O1601">
        <v>370</v>
      </c>
      <c r="P1601">
        <v>123</v>
      </c>
      <c r="Q1601" s="2" t="s">
        <v>18</v>
      </c>
    </row>
    <row r="1602" spans="1:17">
      <c r="A1602">
        <v>691</v>
      </c>
      <c r="B1602">
        <v>19850101</v>
      </c>
      <c r="C1602">
        <v>19850131</v>
      </c>
      <c r="D1602">
        <v>10</v>
      </c>
      <c r="E1602">
        <v>561</v>
      </c>
      <c r="F1602">
        <v>-440</v>
      </c>
      <c r="G1602">
        <v>-215</v>
      </c>
      <c r="H1602">
        <v>-805</v>
      </c>
      <c r="I1602">
        <v>309</v>
      </c>
      <c r="J1602">
        <v>87</v>
      </c>
      <c r="K1602">
        <v>229</v>
      </c>
      <c r="L1602">
        <v>-196</v>
      </c>
      <c r="M1602">
        <v>4520</v>
      </c>
      <c r="N1602">
        <v>10</v>
      </c>
      <c r="O1602">
        <v>420</v>
      </c>
      <c r="P1602">
        <v>66</v>
      </c>
      <c r="Q1602" s="2" t="s">
        <v>18</v>
      </c>
    </row>
    <row r="1603" spans="1:17">
      <c r="A1603">
        <v>691</v>
      </c>
      <c r="B1603">
        <v>19850201</v>
      </c>
      <c r="C1603">
        <v>19850228</v>
      </c>
      <c r="D1603">
        <v>10</v>
      </c>
      <c r="E1603">
        <v>499</v>
      </c>
      <c r="F1603">
        <v>-179</v>
      </c>
      <c r="G1603">
        <v>154</v>
      </c>
      <c r="H1603">
        <v>-545</v>
      </c>
      <c r="I1603">
        <v>267</v>
      </c>
      <c r="J1603">
        <v>103</v>
      </c>
      <c r="K1603">
        <v>226</v>
      </c>
      <c r="L1603">
        <v>-158</v>
      </c>
      <c r="M1603">
        <v>10190</v>
      </c>
      <c r="N1603">
        <v>10</v>
      </c>
      <c r="O1603">
        <v>95</v>
      </c>
      <c r="P1603">
        <v>44</v>
      </c>
      <c r="Q1603" s="2" t="s">
        <v>18</v>
      </c>
    </row>
    <row r="1604" spans="1:17">
      <c r="A1604">
        <v>691</v>
      </c>
      <c r="B1604">
        <v>19850301</v>
      </c>
      <c r="C1604">
        <v>19850331</v>
      </c>
      <c r="D1604">
        <v>10</v>
      </c>
      <c r="E1604">
        <v>651</v>
      </c>
      <c r="F1604">
        <v>319</v>
      </c>
      <c r="G1604">
        <v>631</v>
      </c>
      <c r="H1604">
        <v>19</v>
      </c>
      <c r="I1604">
        <v>276</v>
      </c>
      <c r="J1604">
        <v>124</v>
      </c>
      <c r="K1604">
        <v>210</v>
      </c>
      <c r="L1604">
        <v>-38</v>
      </c>
      <c r="M1604">
        <v>5660</v>
      </c>
      <c r="N1604">
        <v>10</v>
      </c>
      <c r="O1604">
        <v>484</v>
      </c>
      <c r="P1604">
        <v>100</v>
      </c>
      <c r="Q1604" s="2" t="s">
        <v>18</v>
      </c>
    </row>
    <row r="1605" spans="1:17">
      <c r="A1605">
        <v>691</v>
      </c>
      <c r="B1605">
        <v>19850401</v>
      </c>
      <c r="C1605">
        <v>19850430</v>
      </c>
      <c r="D1605">
        <v>10</v>
      </c>
      <c r="E1605">
        <v>557</v>
      </c>
      <c r="F1605">
        <v>797</v>
      </c>
      <c r="G1605">
        <v>1200</v>
      </c>
      <c r="H1605">
        <v>400</v>
      </c>
      <c r="I1605">
        <v>321</v>
      </c>
      <c r="J1605">
        <v>198</v>
      </c>
      <c r="K1605">
        <v>198</v>
      </c>
      <c r="L1605">
        <v>-20</v>
      </c>
      <c r="M1605">
        <v>13020</v>
      </c>
      <c r="N1605">
        <v>10</v>
      </c>
      <c r="O1605">
        <v>404</v>
      </c>
      <c r="P1605">
        <v>55</v>
      </c>
      <c r="Q1605" s="2" t="s">
        <v>18</v>
      </c>
    </row>
    <row r="1606" spans="1:17">
      <c r="A1606">
        <v>691</v>
      </c>
      <c r="B1606">
        <v>19850501</v>
      </c>
      <c r="C1606">
        <v>19850531</v>
      </c>
      <c r="D1606">
        <v>10</v>
      </c>
      <c r="E1606">
        <v>528</v>
      </c>
      <c r="F1606">
        <v>1393</v>
      </c>
      <c r="G1606">
        <v>1908</v>
      </c>
      <c r="H1606">
        <v>859</v>
      </c>
      <c r="I1606">
        <v>292</v>
      </c>
      <c r="J1606">
        <v>294</v>
      </c>
      <c r="K1606">
        <v>197</v>
      </c>
      <c r="L1606">
        <v>1</v>
      </c>
      <c r="M1606">
        <v>21300</v>
      </c>
      <c r="N1606">
        <v>10</v>
      </c>
      <c r="O1606">
        <v>320</v>
      </c>
      <c r="P1606">
        <v>83</v>
      </c>
      <c r="Q1606" s="2" t="s">
        <v>18</v>
      </c>
    </row>
    <row r="1607" spans="1:17">
      <c r="A1607">
        <v>691</v>
      </c>
      <c r="B1607">
        <v>19850601</v>
      </c>
      <c r="C1607">
        <v>19850630</v>
      </c>
      <c r="D1607">
        <v>10</v>
      </c>
      <c r="E1607">
        <v>559</v>
      </c>
      <c r="F1607">
        <v>1363</v>
      </c>
      <c r="G1607">
        <v>1803</v>
      </c>
      <c r="H1607">
        <v>857</v>
      </c>
      <c r="I1607">
        <v>273</v>
      </c>
      <c r="J1607">
        <v>282</v>
      </c>
      <c r="K1607">
        <v>192</v>
      </c>
      <c r="L1607">
        <v>32</v>
      </c>
      <c r="M1607">
        <v>16160</v>
      </c>
      <c r="N1607">
        <v>10</v>
      </c>
      <c r="O1607">
        <v>1493</v>
      </c>
      <c r="P1607">
        <v>193</v>
      </c>
      <c r="Q1607" s="2" t="s">
        <v>18</v>
      </c>
    </row>
    <row r="1608" spans="1:17">
      <c r="A1608">
        <v>691</v>
      </c>
      <c r="B1608">
        <v>19850701</v>
      </c>
      <c r="C1608">
        <v>19850731</v>
      </c>
      <c r="D1608">
        <v>10</v>
      </c>
      <c r="E1608">
        <v>542</v>
      </c>
      <c r="F1608">
        <v>1661</v>
      </c>
      <c r="G1608">
        <v>2127</v>
      </c>
      <c r="H1608">
        <v>1140</v>
      </c>
      <c r="I1608">
        <v>272</v>
      </c>
      <c r="J1608">
        <v>290</v>
      </c>
      <c r="K1608">
        <v>219</v>
      </c>
      <c r="L1608">
        <v>65</v>
      </c>
      <c r="M1608">
        <v>20400</v>
      </c>
      <c r="N1608">
        <v>10</v>
      </c>
      <c r="O1608">
        <v>741</v>
      </c>
      <c r="P1608">
        <v>94</v>
      </c>
      <c r="Q1608" s="2" t="s">
        <v>18</v>
      </c>
    </row>
    <row r="1609" spans="1:17">
      <c r="A1609">
        <v>691</v>
      </c>
      <c r="B1609">
        <v>19850801</v>
      </c>
      <c r="C1609">
        <v>19850831</v>
      </c>
      <c r="D1609">
        <v>10</v>
      </c>
      <c r="E1609">
        <v>511</v>
      </c>
      <c r="F1609">
        <v>1562</v>
      </c>
      <c r="G1609">
        <v>2083</v>
      </c>
      <c r="H1609">
        <v>1084</v>
      </c>
      <c r="I1609">
        <v>265</v>
      </c>
      <c r="J1609">
        <v>306</v>
      </c>
      <c r="K1609">
        <v>230</v>
      </c>
      <c r="L1609">
        <v>71</v>
      </c>
      <c r="M1609">
        <v>20450</v>
      </c>
      <c r="N1609">
        <v>10</v>
      </c>
      <c r="O1609">
        <v>1014</v>
      </c>
      <c r="P1609">
        <v>277</v>
      </c>
      <c r="Q1609" s="2" t="s">
        <v>18</v>
      </c>
    </row>
    <row r="1610" spans="1:17">
      <c r="A1610">
        <v>691</v>
      </c>
      <c r="B1610">
        <v>19850901</v>
      </c>
      <c r="C1610">
        <v>19850930</v>
      </c>
      <c r="D1610">
        <v>10</v>
      </c>
      <c r="E1610">
        <v>494</v>
      </c>
      <c r="F1610">
        <v>1297</v>
      </c>
      <c r="G1610">
        <v>1784</v>
      </c>
      <c r="H1610">
        <v>842</v>
      </c>
      <c r="I1610">
        <v>289</v>
      </c>
      <c r="J1610">
        <v>258</v>
      </c>
      <c r="K1610">
        <v>220</v>
      </c>
      <c r="L1610">
        <v>40</v>
      </c>
      <c r="M1610">
        <v>13980</v>
      </c>
      <c r="N1610">
        <v>10</v>
      </c>
      <c r="O1610">
        <v>445</v>
      </c>
      <c r="P1610">
        <v>80</v>
      </c>
      <c r="Q1610" s="2" t="s">
        <v>18</v>
      </c>
    </row>
    <row r="1611" spans="1:17">
      <c r="A1611">
        <v>691</v>
      </c>
      <c r="B1611">
        <v>19851001</v>
      </c>
      <c r="C1611">
        <v>19851031</v>
      </c>
      <c r="D1611">
        <v>10</v>
      </c>
      <c r="E1611">
        <v>526</v>
      </c>
      <c r="F1611">
        <v>967</v>
      </c>
      <c r="G1611">
        <v>1376</v>
      </c>
      <c r="H1611">
        <v>625</v>
      </c>
      <c r="I1611">
        <v>240</v>
      </c>
      <c r="J1611">
        <v>240</v>
      </c>
      <c r="K1611">
        <v>166</v>
      </c>
      <c r="L1611">
        <v>-2</v>
      </c>
      <c r="M1611">
        <v>10260</v>
      </c>
      <c r="N1611">
        <v>10</v>
      </c>
      <c r="O1611">
        <v>193</v>
      </c>
      <c r="P1611">
        <v>95</v>
      </c>
      <c r="Q1611" s="2" t="s">
        <v>18</v>
      </c>
    </row>
    <row r="1612" spans="1:17">
      <c r="A1612">
        <v>691</v>
      </c>
      <c r="B1612">
        <v>19851101</v>
      </c>
      <c r="C1612">
        <v>19851130</v>
      </c>
      <c r="D1612">
        <v>10</v>
      </c>
      <c r="E1612">
        <v>655</v>
      </c>
      <c r="F1612">
        <v>186</v>
      </c>
      <c r="G1612">
        <v>421</v>
      </c>
      <c r="H1612">
        <v>-58</v>
      </c>
      <c r="I1612">
        <v>316</v>
      </c>
      <c r="J1612">
        <v>146</v>
      </c>
      <c r="K1612">
        <v>262</v>
      </c>
      <c r="L1612">
        <v>-45</v>
      </c>
      <c r="M1612">
        <v>3690</v>
      </c>
      <c r="N1612">
        <v>10</v>
      </c>
      <c r="O1612">
        <v>592</v>
      </c>
      <c r="P1612">
        <v>111</v>
      </c>
      <c r="Q1612" s="2" t="s">
        <v>18</v>
      </c>
    </row>
    <row r="1613" spans="1:17">
      <c r="A1613">
        <v>691</v>
      </c>
      <c r="B1613">
        <v>19851201</v>
      </c>
      <c r="C1613">
        <v>19851231</v>
      </c>
      <c r="D1613">
        <v>10</v>
      </c>
      <c r="E1613">
        <v>653</v>
      </c>
      <c r="F1613">
        <v>499</v>
      </c>
      <c r="G1613">
        <v>708</v>
      </c>
      <c r="H1613">
        <v>255</v>
      </c>
      <c r="I1613">
        <v>316</v>
      </c>
      <c r="J1613">
        <v>137</v>
      </c>
      <c r="K1613">
        <v>309</v>
      </c>
      <c r="L1613">
        <v>-66</v>
      </c>
      <c r="M1613">
        <v>1780</v>
      </c>
      <c r="N1613">
        <v>10</v>
      </c>
      <c r="O1613">
        <v>752</v>
      </c>
      <c r="P1613">
        <v>130</v>
      </c>
      <c r="Q1613" s="2" t="s">
        <v>18</v>
      </c>
    </row>
    <row r="1614" spans="1:17">
      <c r="A1614">
        <v>691</v>
      </c>
      <c r="B1614">
        <v>19860101</v>
      </c>
      <c r="C1614">
        <v>19860131</v>
      </c>
      <c r="D1614">
        <v>10</v>
      </c>
      <c r="E1614">
        <v>604</v>
      </c>
      <c r="F1614">
        <v>76</v>
      </c>
      <c r="G1614">
        <v>321</v>
      </c>
      <c r="H1614">
        <v>-202</v>
      </c>
      <c r="I1614">
        <v>361</v>
      </c>
      <c r="J1614">
        <v>103</v>
      </c>
      <c r="K1614">
        <v>300</v>
      </c>
      <c r="L1614">
        <v>-128</v>
      </c>
      <c r="M1614">
        <v>4670</v>
      </c>
      <c r="N1614">
        <v>10</v>
      </c>
      <c r="O1614">
        <v>857</v>
      </c>
      <c r="P1614">
        <v>135</v>
      </c>
      <c r="Q1614" s="2" t="s">
        <v>18</v>
      </c>
    </row>
    <row r="1615" spans="1:17">
      <c r="A1615">
        <v>691</v>
      </c>
      <c r="B1615">
        <v>19860201</v>
      </c>
      <c r="C1615">
        <v>19860228</v>
      </c>
      <c r="D1615">
        <v>10</v>
      </c>
      <c r="E1615">
        <v>387</v>
      </c>
      <c r="F1615">
        <v>-524</v>
      </c>
      <c r="G1615">
        <v>-169</v>
      </c>
      <c r="H1615">
        <v>-893</v>
      </c>
      <c r="I1615">
        <v>304</v>
      </c>
      <c r="J1615">
        <v>32</v>
      </c>
      <c r="K1615">
        <v>185</v>
      </c>
      <c r="L1615">
        <v>-205</v>
      </c>
      <c r="M1615">
        <v>12780</v>
      </c>
      <c r="N1615">
        <v>10</v>
      </c>
      <c r="O1615">
        <v>62</v>
      </c>
      <c r="P1615">
        <v>46</v>
      </c>
      <c r="Q1615" s="2" t="s">
        <v>18</v>
      </c>
    </row>
    <row r="1616" spans="1:17">
      <c r="A1616">
        <v>691</v>
      </c>
      <c r="B1616">
        <v>19860301</v>
      </c>
      <c r="C1616">
        <v>19860331</v>
      </c>
      <c r="D1616">
        <v>10</v>
      </c>
      <c r="E1616">
        <v>588</v>
      </c>
      <c r="F1616">
        <v>366</v>
      </c>
      <c r="G1616">
        <v>746</v>
      </c>
      <c r="H1616">
        <v>0</v>
      </c>
      <c r="I1616">
        <v>320</v>
      </c>
      <c r="J1616">
        <v>152</v>
      </c>
      <c r="K1616">
        <v>310</v>
      </c>
      <c r="L1616">
        <v>-128</v>
      </c>
      <c r="M1616">
        <v>7840</v>
      </c>
      <c r="N1616">
        <v>10</v>
      </c>
      <c r="O1616">
        <v>462</v>
      </c>
      <c r="P1616">
        <v>75</v>
      </c>
      <c r="Q1616" s="2" t="s">
        <v>18</v>
      </c>
    </row>
    <row r="1617" spans="1:17">
      <c r="A1617">
        <v>691</v>
      </c>
      <c r="B1617">
        <v>19860401</v>
      </c>
      <c r="C1617">
        <v>19860430</v>
      </c>
      <c r="D1617">
        <v>10</v>
      </c>
      <c r="E1617">
        <v>577</v>
      </c>
      <c r="F1617">
        <v>655</v>
      </c>
      <c r="G1617">
        <v>1090</v>
      </c>
      <c r="H1617">
        <v>217</v>
      </c>
      <c r="I1617">
        <v>287</v>
      </c>
      <c r="J1617">
        <v>179</v>
      </c>
      <c r="K1617">
        <v>230</v>
      </c>
      <c r="L1617">
        <v>-62</v>
      </c>
      <c r="M1617">
        <v>12760</v>
      </c>
      <c r="N1617">
        <v>10</v>
      </c>
      <c r="O1617">
        <v>189</v>
      </c>
      <c r="P1617">
        <v>30</v>
      </c>
      <c r="Q1617" s="2" t="s">
        <v>18</v>
      </c>
    </row>
    <row r="1618" spans="1:17">
      <c r="A1618">
        <v>691</v>
      </c>
      <c r="B1618">
        <v>19860501</v>
      </c>
      <c r="C1618">
        <v>19860531</v>
      </c>
      <c r="D1618">
        <v>10</v>
      </c>
      <c r="E1618">
        <v>450</v>
      </c>
      <c r="F1618">
        <v>1375</v>
      </c>
      <c r="G1618">
        <v>1900</v>
      </c>
      <c r="H1618">
        <v>766</v>
      </c>
      <c r="I1618">
        <v>282</v>
      </c>
      <c r="J1618">
        <v>258</v>
      </c>
      <c r="K1618">
        <v>192</v>
      </c>
      <c r="L1618">
        <v>2</v>
      </c>
      <c r="M1618">
        <v>23080</v>
      </c>
      <c r="N1618">
        <v>10</v>
      </c>
      <c r="O1618">
        <v>395</v>
      </c>
      <c r="P1618">
        <v>69</v>
      </c>
      <c r="Q1618" s="2" t="s">
        <v>18</v>
      </c>
    </row>
    <row r="1619" spans="1:17">
      <c r="A1619">
        <v>691</v>
      </c>
      <c r="B1619">
        <v>19860601</v>
      </c>
      <c r="C1619">
        <v>19860630</v>
      </c>
      <c r="D1619">
        <v>10</v>
      </c>
      <c r="E1619">
        <v>375</v>
      </c>
      <c r="F1619">
        <v>1632</v>
      </c>
      <c r="G1619">
        <v>2150</v>
      </c>
      <c r="H1619">
        <v>957</v>
      </c>
      <c r="I1619">
        <v>260</v>
      </c>
      <c r="J1619">
        <v>302</v>
      </c>
      <c r="K1619">
        <v>196</v>
      </c>
      <c r="L1619">
        <v>24</v>
      </c>
      <c r="M1619">
        <v>27000</v>
      </c>
      <c r="N1619">
        <v>10</v>
      </c>
      <c r="O1619">
        <v>473</v>
      </c>
      <c r="P1619">
        <v>247</v>
      </c>
      <c r="Q1619" s="2" t="s">
        <v>18</v>
      </c>
    </row>
    <row r="1620" spans="1:17">
      <c r="A1620">
        <v>691</v>
      </c>
      <c r="B1620">
        <v>19860701</v>
      </c>
      <c r="C1620">
        <v>19860731</v>
      </c>
      <c r="D1620">
        <v>10</v>
      </c>
      <c r="E1620">
        <v>533</v>
      </c>
      <c r="F1620">
        <v>1721</v>
      </c>
      <c r="G1620">
        <v>2237</v>
      </c>
      <c r="H1620">
        <v>1168</v>
      </c>
      <c r="I1620">
        <v>254</v>
      </c>
      <c r="J1620">
        <v>321</v>
      </c>
      <c r="K1620">
        <v>185</v>
      </c>
      <c r="L1620">
        <v>46</v>
      </c>
      <c r="M1620">
        <v>17590</v>
      </c>
      <c r="N1620">
        <v>10</v>
      </c>
      <c r="O1620">
        <v>761</v>
      </c>
      <c r="P1620">
        <v>162</v>
      </c>
      <c r="Q1620" s="2" t="s">
        <v>18</v>
      </c>
    </row>
    <row r="1621" spans="1:17">
      <c r="A1621">
        <v>691</v>
      </c>
      <c r="B1621">
        <v>19860801</v>
      </c>
      <c r="C1621">
        <v>19860831</v>
      </c>
      <c r="D1621">
        <v>10</v>
      </c>
      <c r="E1621">
        <v>498</v>
      </c>
      <c r="F1621">
        <v>1591</v>
      </c>
      <c r="G1621">
        <v>2103</v>
      </c>
      <c r="H1621">
        <v>1095</v>
      </c>
      <c r="I1621">
        <v>268</v>
      </c>
      <c r="J1621">
        <v>313</v>
      </c>
      <c r="K1621">
        <v>216</v>
      </c>
      <c r="L1621">
        <v>56</v>
      </c>
      <c r="M1621">
        <v>19210</v>
      </c>
      <c r="N1621">
        <v>10</v>
      </c>
      <c r="O1621">
        <v>575</v>
      </c>
      <c r="P1621">
        <v>162</v>
      </c>
      <c r="Q1621" s="2" t="s">
        <v>18</v>
      </c>
    </row>
    <row r="1622" spans="1:17">
      <c r="A1622">
        <v>691</v>
      </c>
      <c r="B1622">
        <v>19860901</v>
      </c>
      <c r="C1622">
        <v>19860930</v>
      </c>
      <c r="D1622">
        <v>10</v>
      </c>
      <c r="E1622">
        <v>554</v>
      </c>
      <c r="F1622">
        <v>1120</v>
      </c>
      <c r="G1622">
        <v>1576</v>
      </c>
      <c r="H1622">
        <v>639</v>
      </c>
      <c r="I1622">
        <v>253</v>
      </c>
      <c r="J1622">
        <v>193</v>
      </c>
      <c r="K1622">
        <v>185</v>
      </c>
      <c r="L1622">
        <v>-2</v>
      </c>
      <c r="M1622">
        <v>11640</v>
      </c>
      <c r="N1622">
        <v>10</v>
      </c>
      <c r="O1622">
        <v>460</v>
      </c>
      <c r="P1622">
        <v>139</v>
      </c>
      <c r="Q1622" s="2" t="s">
        <v>18</v>
      </c>
    </row>
    <row r="1623" spans="1:17">
      <c r="A1623">
        <v>691</v>
      </c>
      <c r="B1623">
        <v>19861001</v>
      </c>
      <c r="C1623">
        <v>19861031</v>
      </c>
      <c r="D1623">
        <v>10</v>
      </c>
      <c r="E1623">
        <v>521</v>
      </c>
      <c r="F1623">
        <v>1038</v>
      </c>
      <c r="G1623">
        <v>1478</v>
      </c>
      <c r="H1623">
        <v>633</v>
      </c>
      <c r="I1623">
        <v>297</v>
      </c>
      <c r="J1623">
        <v>226</v>
      </c>
      <c r="K1623">
        <v>288</v>
      </c>
      <c r="L1623">
        <v>4</v>
      </c>
      <c r="M1623">
        <v>11100</v>
      </c>
      <c r="N1623">
        <v>10</v>
      </c>
      <c r="O1623">
        <v>505</v>
      </c>
      <c r="P1623">
        <v>158</v>
      </c>
      <c r="Q1623" s="2" t="s">
        <v>18</v>
      </c>
    </row>
    <row r="1624" spans="1:17">
      <c r="A1624">
        <v>691</v>
      </c>
      <c r="B1624">
        <v>19861101</v>
      </c>
      <c r="C1624">
        <v>19861130</v>
      </c>
      <c r="D1624">
        <v>10</v>
      </c>
      <c r="E1624">
        <v>530</v>
      </c>
      <c r="F1624">
        <v>729</v>
      </c>
      <c r="G1624">
        <v>1041</v>
      </c>
      <c r="H1624">
        <v>398</v>
      </c>
      <c r="I1624">
        <v>326</v>
      </c>
      <c r="J1624">
        <v>157</v>
      </c>
      <c r="K1624">
        <v>196</v>
      </c>
      <c r="L1624">
        <v>-44</v>
      </c>
      <c r="M1624">
        <v>7560</v>
      </c>
      <c r="N1624">
        <v>10</v>
      </c>
      <c r="O1624">
        <v>440</v>
      </c>
      <c r="P1624">
        <v>124</v>
      </c>
      <c r="Q1624" s="2" t="s">
        <v>18</v>
      </c>
    </row>
    <row r="1625" spans="1:17">
      <c r="A1625">
        <v>691</v>
      </c>
      <c r="B1625">
        <v>19861201</v>
      </c>
      <c r="C1625">
        <v>19861231</v>
      </c>
      <c r="D1625">
        <v>10</v>
      </c>
      <c r="E1625">
        <v>614</v>
      </c>
      <c r="F1625">
        <v>350</v>
      </c>
      <c r="G1625">
        <v>578</v>
      </c>
      <c r="H1625">
        <v>54</v>
      </c>
      <c r="I1625">
        <v>345</v>
      </c>
      <c r="J1625">
        <v>122</v>
      </c>
      <c r="K1625">
        <v>263</v>
      </c>
      <c r="L1625">
        <v>-68</v>
      </c>
      <c r="M1625">
        <v>4950</v>
      </c>
      <c r="N1625">
        <v>10</v>
      </c>
      <c r="O1625">
        <v>1181</v>
      </c>
      <c r="P1625">
        <v>177</v>
      </c>
      <c r="Q1625" s="2" t="s">
        <v>18</v>
      </c>
    </row>
    <row r="1626" spans="1:17">
      <c r="A1626">
        <v>691</v>
      </c>
      <c r="B1626">
        <v>19870101</v>
      </c>
      <c r="C1626">
        <v>19870131</v>
      </c>
      <c r="D1626">
        <v>10</v>
      </c>
      <c r="E1626">
        <v>532</v>
      </c>
      <c r="F1626">
        <v>-522</v>
      </c>
      <c r="G1626">
        <v>-230</v>
      </c>
      <c r="H1626">
        <v>-859</v>
      </c>
      <c r="I1626">
        <v>305</v>
      </c>
      <c r="J1626">
        <v>67</v>
      </c>
      <c r="K1626">
        <v>191</v>
      </c>
      <c r="L1626">
        <v>-198</v>
      </c>
      <c r="M1626">
        <v>4550</v>
      </c>
      <c r="N1626">
        <v>10</v>
      </c>
      <c r="O1626">
        <v>627</v>
      </c>
      <c r="P1626">
        <v>156</v>
      </c>
      <c r="Q1626" s="2" t="s">
        <v>18</v>
      </c>
    </row>
    <row r="1627" spans="1:17">
      <c r="A1627">
        <v>691</v>
      </c>
      <c r="B1627">
        <v>19870201</v>
      </c>
      <c r="C1627">
        <v>19870228</v>
      </c>
      <c r="D1627">
        <v>10</v>
      </c>
      <c r="E1627">
        <v>569</v>
      </c>
      <c r="F1627">
        <v>95</v>
      </c>
      <c r="G1627">
        <v>384</v>
      </c>
      <c r="H1627">
        <v>-231</v>
      </c>
      <c r="I1627">
        <v>272</v>
      </c>
      <c r="J1627">
        <v>77</v>
      </c>
      <c r="K1627">
        <v>221</v>
      </c>
      <c r="L1627">
        <v>-118</v>
      </c>
      <c r="M1627">
        <v>7890</v>
      </c>
      <c r="N1627">
        <v>10</v>
      </c>
      <c r="O1627">
        <v>298</v>
      </c>
      <c r="P1627">
        <v>133</v>
      </c>
      <c r="Q1627" s="2" t="s">
        <v>18</v>
      </c>
    </row>
    <row r="1628" spans="1:17">
      <c r="A1628">
        <v>691</v>
      </c>
      <c r="B1628">
        <v>19870301</v>
      </c>
      <c r="C1628">
        <v>19870331</v>
      </c>
      <c r="D1628">
        <v>10</v>
      </c>
      <c r="E1628">
        <v>464</v>
      </c>
      <c r="F1628">
        <v>-15</v>
      </c>
      <c r="G1628">
        <v>383</v>
      </c>
      <c r="H1628">
        <v>-417</v>
      </c>
      <c r="I1628">
        <v>305</v>
      </c>
      <c r="J1628">
        <v>114</v>
      </c>
      <c r="K1628">
        <v>268</v>
      </c>
      <c r="L1628">
        <v>-187</v>
      </c>
      <c r="M1628">
        <v>13950</v>
      </c>
      <c r="N1628">
        <v>10</v>
      </c>
      <c r="O1628">
        <v>373</v>
      </c>
      <c r="P1628">
        <v>58</v>
      </c>
      <c r="Q1628" s="2" t="s">
        <v>18</v>
      </c>
    </row>
    <row r="1629" spans="1:17">
      <c r="A1629">
        <v>691</v>
      </c>
      <c r="B1629">
        <v>19870401</v>
      </c>
      <c r="C1629">
        <v>19870430</v>
      </c>
      <c r="D1629">
        <v>10</v>
      </c>
      <c r="E1629">
        <v>538</v>
      </c>
      <c r="F1629">
        <v>964</v>
      </c>
      <c r="G1629">
        <v>1427</v>
      </c>
      <c r="H1629">
        <v>441</v>
      </c>
      <c r="I1629">
        <v>247</v>
      </c>
      <c r="J1629">
        <v>249</v>
      </c>
      <c r="K1629">
        <v>185</v>
      </c>
      <c r="L1629">
        <v>-12</v>
      </c>
      <c r="M1629">
        <v>15120</v>
      </c>
      <c r="N1629">
        <v>10</v>
      </c>
      <c r="O1629">
        <v>310</v>
      </c>
      <c r="P1629">
        <v>71</v>
      </c>
      <c r="Q1629" s="2" t="s">
        <v>18</v>
      </c>
    </row>
    <row r="1630" spans="1:17">
      <c r="A1630">
        <v>691</v>
      </c>
      <c r="B1630">
        <v>19870501</v>
      </c>
      <c r="C1630">
        <v>19870531</v>
      </c>
      <c r="D1630">
        <v>10</v>
      </c>
      <c r="E1630">
        <v>556</v>
      </c>
      <c r="F1630">
        <v>966</v>
      </c>
      <c r="G1630">
        <v>1406</v>
      </c>
      <c r="H1630">
        <v>498</v>
      </c>
      <c r="I1630">
        <v>284</v>
      </c>
      <c r="J1630">
        <v>221</v>
      </c>
      <c r="K1630">
        <v>180</v>
      </c>
      <c r="L1630">
        <v>10</v>
      </c>
      <c r="M1630">
        <v>15080</v>
      </c>
      <c r="N1630">
        <v>10</v>
      </c>
      <c r="O1630">
        <v>611</v>
      </c>
      <c r="P1630">
        <v>158</v>
      </c>
      <c r="Q1630" s="2" t="s">
        <v>18</v>
      </c>
    </row>
    <row r="1631" spans="1:17">
      <c r="A1631">
        <v>691</v>
      </c>
      <c r="B1631">
        <v>19870601</v>
      </c>
      <c r="C1631">
        <v>19870630</v>
      </c>
      <c r="D1631">
        <v>10</v>
      </c>
      <c r="E1631">
        <v>611</v>
      </c>
      <c r="F1631">
        <v>1358</v>
      </c>
      <c r="G1631">
        <v>1788</v>
      </c>
      <c r="H1631">
        <v>903</v>
      </c>
      <c r="I1631">
        <v>265</v>
      </c>
      <c r="J1631">
        <v>306</v>
      </c>
      <c r="K1631">
        <v>206</v>
      </c>
      <c r="L1631">
        <v>36</v>
      </c>
      <c r="M1631">
        <v>10580</v>
      </c>
      <c r="N1631">
        <v>10</v>
      </c>
      <c r="O1631">
        <v>690</v>
      </c>
      <c r="P1631">
        <v>110</v>
      </c>
      <c r="Q1631" s="2" t="s">
        <v>18</v>
      </c>
    </row>
    <row r="1632" spans="1:17">
      <c r="A1632">
        <v>691</v>
      </c>
      <c r="B1632">
        <v>19870701</v>
      </c>
      <c r="C1632">
        <v>19870731</v>
      </c>
      <c r="D1632">
        <v>10</v>
      </c>
      <c r="E1632">
        <v>498</v>
      </c>
      <c r="F1632">
        <v>1695</v>
      </c>
      <c r="G1632">
        <v>2164</v>
      </c>
      <c r="H1632">
        <v>1189</v>
      </c>
      <c r="I1632">
        <v>283</v>
      </c>
      <c r="J1632">
        <v>289</v>
      </c>
      <c r="K1632">
        <v>185</v>
      </c>
      <c r="L1632">
        <v>50</v>
      </c>
      <c r="M1632">
        <v>21390</v>
      </c>
      <c r="N1632">
        <v>10</v>
      </c>
      <c r="O1632">
        <v>552</v>
      </c>
      <c r="P1632">
        <v>127</v>
      </c>
      <c r="Q1632" s="2" t="s">
        <v>18</v>
      </c>
    </row>
    <row r="1633" spans="1:17">
      <c r="A1633">
        <v>691</v>
      </c>
      <c r="B1633">
        <v>19870801</v>
      </c>
      <c r="C1633">
        <v>19870831</v>
      </c>
      <c r="D1633">
        <v>10</v>
      </c>
      <c r="E1633">
        <v>594</v>
      </c>
      <c r="F1633">
        <v>1538</v>
      </c>
      <c r="G1633">
        <v>1952</v>
      </c>
      <c r="H1633">
        <v>1122</v>
      </c>
      <c r="I1633">
        <v>268</v>
      </c>
      <c r="J1633">
        <v>292</v>
      </c>
      <c r="K1633">
        <v>196</v>
      </c>
      <c r="L1633">
        <v>47</v>
      </c>
      <c r="M1633">
        <v>12130</v>
      </c>
      <c r="N1633">
        <v>10</v>
      </c>
      <c r="O1633">
        <v>570</v>
      </c>
      <c r="P1633">
        <v>76</v>
      </c>
      <c r="Q1633" s="2" t="s">
        <v>18</v>
      </c>
    </row>
    <row r="1634" spans="1:17">
      <c r="A1634">
        <v>691</v>
      </c>
      <c r="B1634">
        <v>19870901</v>
      </c>
      <c r="C1634">
        <v>19870930</v>
      </c>
      <c r="D1634">
        <v>10</v>
      </c>
      <c r="E1634">
        <v>465</v>
      </c>
      <c r="F1634">
        <v>1369</v>
      </c>
      <c r="G1634">
        <v>1846</v>
      </c>
      <c r="H1634">
        <v>938</v>
      </c>
      <c r="I1634">
        <v>247</v>
      </c>
      <c r="J1634">
        <v>235</v>
      </c>
      <c r="K1634">
        <v>191</v>
      </c>
      <c r="L1634">
        <v>8</v>
      </c>
      <c r="M1634">
        <v>15310</v>
      </c>
      <c r="N1634">
        <v>10</v>
      </c>
      <c r="O1634">
        <v>921</v>
      </c>
      <c r="P1634">
        <v>129</v>
      </c>
      <c r="Q1634" s="2" t="s">
        <v>18</v>
      </c>
    </row>
    <row r="1635" spans="1:17">
      <c r="A1635">
        <v>691</v>
      </c>
      <c r="B1635">
        <v>19871001</v>
      </c>
      <c r="C1635">
        <v>19871031</v>
      </c>
      <c r="D1635">
        <v>10</v>
      </c>
      <c r="E1635">
        <v>508</v>
      </c>
      <c r="F1635">
        <v>972</v>
      </c>
      <c r="G1635">
        <v>1342</v>
      </c>
      <c r="H1635">
        <v>619</v>
      </c>
      <c r="I1635">
        <v>310</v>
      </c>
      <c r="J1635">
        <v>196</v>
      </c>
      <c r="K1635">
        <v>227</v>
      </c>
      <c r="L1635">
        <v>7</v>
      </c>
      <c r="M1635">
        <v>12060</v>
      </c>
      <c r="N1635">
        <v>10</v>
      </c>
      <c r="O1635">
        <v>593</v>
      </c>
      <c r="P1635">
        <v>146</v>
      </c>
      <c r="Q1635" s="2" t="s">
        <v>18</v>
      </c>
    </row>
    <row r="1636" spans="1:17">
      <c r="A1636">
        <v>691</v>
      </c>
      <c r="B1636">
        <v>19871101</v>
      </c>
      <c r="C1636">
        <v>19871130</v>
      </c>
      <c r="D1636">
        <v>10</v>
      </c>
      <c r="E1636">
        <v>686</v>
      </c>
      <c r="F1636">
        <v>650</v>
      </c>
      <c r="G1636">
        <v>851</v>
      </c>
      <c r="H1636">
        <v>438</v>
      </c>
      <c r="I1636">
        <v>264</v>
      </c>
      <c r="J1636">
        <v>126</v>
      </c>
      <c r="K1636">
        <v>216</v>
      </c>
      <c r="L1636">
        <v>-1</v>
      </c>
      <c r="M1636">
        <v>2050</v>
      </c>
      <c r="N1636">
        <v>10</v>
      </c>
      <c r="O1636">
        <v>806</v>
      </c>
      <c r="P1636">
        <v>163</v>
      </c>
      <c r="Q1636" s="2" t="s">
        <v>18</v>
      </c>
    </row>
    <row r="1637" spans="1:17">
      <c r="A1637">
        <v>691</v>
      </c>
      <c r="B1637">
        <v>19871201</v>
      </c>
      <c r="C1637">
        <v>19871231</v>
      </c>
      <c r="D1637">
        <v>10</v>
      </c>
      <c r="E1637">
        <v>694</v>
      </c>
      <c r="F1637">
        <v>361</v>
      </c>
      <c r="G1637">
        <v>541</v>
      </c>
      <c r="H1637">
        <v>123</v>
      </c>
      <c r="I1637">
        <v>285</v>
      </c>
      <c r="J1637">
        <v>141</v>
      </c>
      <c r="K1637">
        <v>196</v>
      </c>
      <c r="L1637">
        <v>-75</v>
      </c>
      <c r="M1637">
        <v>2950</v>
      </c>
      <c r="N1637">
        <v>10</v>
      </c>
      <c r="O1637">
        <v>339</v>
      </c>
      <c r="P1637">
        <v>91</v>
      </c>
      <c r="Q1637" s="2" t="s">
        <v>18</v>
      </c>
    </row>
    <row r="1638" spans="1:17">
      <c r="A1638">
        <v>691</v>
      </c>
      <c r="B1638">
        <v>19880101</v>
      </c>
      <c r="C1638">
        <v>19880131</v>
      </c>
      <c r="D1638">
        <v>10</v>
      </c>
      <c r="E1638">
        <v>611</v>
      </c>
      <c r="F1638">
        <v>491</v>
      </c>
      <c r="G1638">
        <v>745</v>
      </c>
      <c r="H1638">
        <v>245</v>
      </c>
      <c r="I1638">
        <v>321</v>
      </c>
      <c r="J1638">
        <v>131</v>
      </c>
      <c r="K1638">
        <v>242</v>
      </c>
      <c r="L1638">
        <v>-21</v>
      </c>
      <c r="M1638">
        <v>2490</v>
      </c>
      <c r="N1638">
        <v>10</v>
      </c>
      <c r="O1638">
        <v>821</v>
      </c>
      <c r="P1638">
        <v>115</v>
      </c>
      <c r="Q1638" s="2" t="s">
        <v>18</v>
      </c>
    </row>
    <row r="1639" spans="1:17">
      <c r="A1639">
        <v>691</v>
      </c>
      <c r="B1639">
        <v>19880201</v>
      </c>
      <c r="C1639">
        <v>19880229</v>
      </c>
      <c r="D1639">
        <v>10</v>
      </c>
      <c r="E1639">
        <v>615</v>
      </c>
      <c r="F1639">
        <v>353</v>
      </c>
      <c r="G1639">
        <v>613</v>
      </c>
      <c r="H1639">
        <v>126</v>
      </c>
      <c r="I1639">
        <v>370</v>
      </c>
      <c r="J1639">
        <v>92</v>
      </c>
      <c r="K1639">
        <v>330</v>
      </c>
      <c r="L1639">
        <v>-17</v>
      </c>
      <c r="M1639">
        <v>4750</v>
      </c>
      <c r="N1639">
        <v>10</v>
      </c>
      <c r="O1639">
        <v>600</v>
      </c>
      <c r="P1639">
        <v>82</v>
      </c>
      <c r="Q1639" s="2" t="s">
        <v>18</v>
      </c>
    </row>
    <row r="1640" spans="1:17">
      <c r="A1640">
        <v>691</v>
      </c>
      <c r="B1640">
        <v>19880301</v>
      </c>
      <c r="C1640">
        <v>19880331</v>
      </c>
      <c r="D1640">
        <v>10</v>
      </c>
      <c r="E1640">
        <v>635</v>
      </c>
      <c r="F1640">
        <v>376</v>
      </c>
      <c r="G1640">
        <v>698</v>
      </c>
      <c r="H1640">
        <v>90</v>
      </c>
      <c r="I1640">
        <v>305</v>
      </c>
      <c r="J1640">
        <v>112</v>
      </c>
      <c r="K1640">
        <v>232</v>
      </c>
      <c r="L1640">
        <v>-50</v>
      </c>
      <c r="M1640">
        <v>7600</v>
      </c>
      <c r="N1640">
        <v>10</v>
      </c>
      <c r="O1640">
        <v>1001</v>
      </c>
      <c r="P1640">
        <v>106</v>
      </c>
      <c r="Q1640" s="2" t="s">
        <v>18</v>
      </c>
    </row>
    <row r="1641" spans="1:17">
      <c r="A1641">
        <v>691</v>
      </c>
      <c r="B1641">
        <v>19880401</v>
      </c>
      <c r="C1641">
        <v>19880430</v>
      </c>
      <c r="D1641">
        <v>10</v>
      </c>
      <c r="E1641">
        <v>461</v>
      </c>
      <c r="F1641">
        <v>805</v>
      </c>
      <c r="G1641">
        <v>1303</v>
      </c>
      <c r="H1641">
        <v>230</v>
      </c>
      <c r="I1641">
        <v>260</v>
      </c>
      <c r="J1641">
        <v>238</v>
      </c>
      <c r="K1641">
        <v>185</v>
      </c>
      <c r="L1641">
        <v>-54</v>
      </c>
      <c r="M1641">
        <v>18850</v>
      </c>
      <c r="N1641">
        <v>10</v>
      </c>
      <c r="O1641">
        <v>104</v>
      </c>
      <c r="P1641">
        <v>73</v>
      </c>
      <c r="Q1641" s="2" t="s">
        <v>18</v>
      </c>
    </row>
    <row r="1642" spans="1:17">
      <c r="A1642">
        <v>691</v>
      </c>
      <c r="B1642">
        <v>19880501</v>
      </c>
      <c r="C1642">
        <v>19880531</v>
      </c>
      <c r="D1642">
        <v>10</v>
      </c>
      <c r="E1642">
        <v>404</v>
      </c>
      <c r="F1642">
        <v>1476</v>
      </c>
      <c r="G1642">
        <v>2026</v>
      </c>
      <c r="H1642">
        <v>856</v>
      </c>
      <c r="I1642">
        <v>289</v>
      </c>
      <c r="J1642">
        <v>275</v>
      </c>
      <c r="K1642">
        <v>175</v>
      </c>
      <c r="L1642">
        <v>10</v>
      </c>
      <c r="M1642">
        <v>27850</v>
      </c>
      <c r="N1642">
        <v>10</v>
      </c>
      <c r="O1642">
        <v>287</v>
      </c>
      <c r="P1642">
        <v>141</v>
      </c>
      <c r="Q1642" s="2" t="s">
        <v>18</v>
      </c>
    </row>
    <row r="1643" spans="1:17">
      <c r="A1643">
        <v>691</v>
      </c>
      <c r="B1643">
        <v>19880601</v>
      </c>
      <c r="C1643">
        <v>19880630</v>
      </c>
      <c r="D1643">
        <v>10</v>
      </c>
      <c r="E1643">
        <v>618</v>
      </c>
      <c r="F1643">
        <v>1512</v>
      </c>
      <c r="G1643">
        <v>1902</v>
      </c>
      <c r="H1643">
        <v>1106</v>
      </c>
      <c r="I1643">
        <v>240</v>
      </c>
      <c r="J1643">
        <v>255</v>
      </c>
      <c r="K1643">
        <v>155</v>
      </c>
      <c r="L1643">
        <v>56</v>
      </c>
      <c r="M1643">
        <v>11420</v>
      </c>
      <c r="N1643">
        <v>10</v>
      </c>
      <c r="O1643">
        <v>710</v>
      </c>
      <c r="P1643">
        <v>241</v>
      </c>
      <c r="Q1643" s="2" t="s">
        <v>18</v>
      </c>
    </row>
    <row r="1644" spans="1:17">
      <c r="A1644">
        <v>691</v>
      </c>
      <c r="B1644">
        <v>19880701</v>
      </c>
      <c r="C1644">
        <v>19880731</v>
      </c>
      <c r="D1644">
        <v>10</v>
      </c>
      <c r="E1644">
        <v>598</v>
      </c>
      <c r="F1644">
        <v>1656</v>
      </c>
      <c r="G1644">
        <v>2123</v>
      </c>
      <c r="H1644">
        <v>1220</v>
      </c>
      <c r="I1644">
        <v>259</v>
      </c>
      <c r="J1644">
        <v>279</v>
      </c>
      <c r="K1644">
        <v>180</v>
      </c>
      <c r="L1644">
        <v>83</v>
      </c>
      <c r="M1644">
        <v>15480</v>
      </c>
      <c r="N1644">
        <v>10</v>
      </c>
      <c r="O1644">
        <v>1166</v>
      </c>
      <c r="P1644">
        <v>170</v>
      </c>
      <c r="Q1644" s="2" t="s">
        <v>18</v>
      </c>
    </row>
    <row r="1645" spans="1:17">
      <c r="A1645">
        <v>691</v>
      </c>
      <c r="B1645">
        <v>19880801</v>
      </c>
      <c r="C1645">
        <v>19880831</v>
      </c>
      <c r="D1645">
        <v>10</v>
      </c>
      <c r="E1645">
        <v>506</v>
      </c>
      <c r="F1645">
        <v>1640</v>
      </c>
      <c r="G1645">
        <v>2156</v>
      </c>
      <c r="H1645">
        <v>1115</v>
      </c>
      <c r="I1645">
        <v>248</v>
      </c>
      <c r="J1645">
        <v>282</v>
      </c>
      <c r="K1645">
        <v>160</v>
      </c>
      <c r="L1645">
        <v>55</v>
      </c>
      <c r="M1645">
        <v>17490</v>
      </c>
      <c r="N1645">
        <v>10</v>
      </c>
      <c r="O1645">
        <v>501</v>
      </c>
      <c r="P1645">
        <v>104</v>
      </c>
      <c r="Q1645" s="2" t="s">
        <v>18</v>
      </c>
    </row>
    <row r="1646" spans="1:17">
      <c r="A1646">
        <v>691</v>
      </c>
      <c r="B1646">
        <v>19880901</v>
      </c>
      <c r="C1646">
        <v>19880930</v>
      </c>
      <c r="D1646">
        <v>10</v>
      </c>
      <c r="E1646">
        <v>528</v>
      </c>
      <c r="F1646">
        <v>1354</v>
      </c>
      <c r="G1646">
        <v>1769</v>
      </c>
      <c r="H1646">
        <v>975</v>
      </c>
      <c r="I1646">
        <v>281</v>
      </c>
      <c r="J1646">
        <v>226</v>
      </c>
      <c r="K1646">
        <v>201</v>
      </c>
      <c r="L1646">
        <v>51</v>
      </c>
      <c r="M1646">
        <v>12880</v>
      </c>
      <c r="N1646">
        <v>10</v>
      </c>
      <c r="O1646">
        <v>615</v>
      </c>
      <c r="P1646">
        <v>219</v>
      </c>
      <c r="Q1646" s="2" t="s">
        <v>18</v>
      </c>
    </row>
    <row r="1647" spans="1:17">
      <c r="A1647">
        <v>691</v>
      </c>
      <c r="B1647">
        <v>19881001</v>
      </c>
      <c r="C1647">
        <v>19881031</v>
      </c>
      <c r="D1647">
        <v>10</v>
      </c>
      <c r="E1647">
        <v>571</v>
      </c>
      <c r="F1647">
        <v>975</v>
      </c>
      <c r="G1647">
        <v>1300</v>
      </c>
      <c r="H1647">
        <v>645</v>
      </c>
      <c r="I1647">
        <v>274</v>
      </c>
      <c r="J1647">
        <v>193</v>
      </c>
      <c r="K1647">
        <v>216</v>
      </c>
      <c r="L1647">
        <v>6</v>
      </c>
      <c r="M1647">
        <v>9010</v>
      </c>
      <c r="N1647">
        <v>10</v>
      </c>
      <c r="O1647">
        <v>460</v>
      </c>
      <c r="P1647">
        <v>93</v>
      </c>
      <c r="Q1647" s="2" t="s">
        <v>18</v>
      </c>
    </row>
    <row r="1648" spans="1:17">
      <c r="A1648">
        <v>691</v>
      </c>
      <c r="B1648">
        <v>19881101</v>
      </c>
      <c r="C1648">
        <v>19881130</v>
      </c>
      <c r="D1648">
        <v>10</v>
      </c>
      <c r="E1648">
        <v>586</v>
      </c>
      <c r="F1648">
        <v>482</v>
      </c>
      <c r="G1648">
        <v>750</v>
      </c>
      <c r="H1648">
        <v>156</v>
      </c>
      <c r="I1648">
        <v>297</v>
      </c>
      <c r="J1648">
        <v>133</v>
      </c>
      <c r="K1648">
        <v>206</v>
      </c>
      <c r="L1648">
        <v>-84</v>
      </c>
      <c r="M1648">
        <v>5780</v>
      </c>
      <c r="N1648">
        <v>10</v>
      </c>
      <c r="O1648">
        <v>480</v>
      </c>
      <c r="P1648">
        <v>87</v>
      </c>
      <c r="Q1648" s="2" t="s">
        <v>18</v>
      </c>
    </row>
    <row r="1649" spans="1:17">
      <c r="A1649">
        <v>691</v>
      </c>
      <c r="B1649">
        <v>19881201</v>
      </c>
      <c r="C1649">
        <v>19881231</v>
      </c>
      <c r="D1649">
        <v>10</v>
      </c>
      <c r="E1649">
        <v>665</v>
      </c>
      <c r="F1649">
        <v>515</v>
      </c>
      <c r="G1649">
        <v>706</v>
      </c>
      <c r="H1649">
        <v>263</v>
      </c>
      <c r="I1649">
        <v>349</v>
      </c>
      <c r="J1649">
        <v>104</v>
      </c>
      <c r="K1649">
        <v>237</v>
      </c>
      <c r="L1649">
        <v>-31</v>
      </c>
      <c r="M1649">
        <v>2520</v>
      </c>
      <c r="N1649">
        <v>10</v>
      </c>
      <c r="O1649">
        <v>607</v>
      </c>
      <c r="P1649">
        <v>148</v>
      </c>
      <c r="Q1649" s="2" t="s">
        <v>18</v>
      </c>
    </row>
    <row r="1650" spans="1:17">
      <c r="A1650">
        <v>691</v>
      </c>
      <c r="B1650">
        <v>19890101</v>
      </c>
      <c r="C1650">
        <v>19890131</v>
      </c>
      <c r="D1650">
        <v>10</v>
      </c>
      <c r="E1650">
        <v>578</v>
      </c>
      <c r="F1650">
        <v>419</v>
      </c>
      <c r="G1650">
        <v>656</v>
      </c>
      <c r="H1650">
        <v>147</v>
      </c>
      <c r="I1650">
        <v>282</v>
      </c>
      <c r="J1650">
        <v>104</v>
      </c>
      <c r="K1650">
        <v>196</v>
      </c>
      <c r="L1650">
        <v>-53</v>
      </c>
      <c r="M1650">
        <v>5540</v>
      </c>
      <c r="N1650">
        <v>10</v>
      </c>
      <c r="O1650">
        <v>192</v>
      </c>
      <c r="P1650">
        <v>79</v>
      </c>
      <c r="Q1650" s="2" t="s">
        <v>18</v>
      </c>
    </row>
    <row r="1651" spans="1:17">
      <c r="A1651">
        <v>691</v>
      </c>
      <c r="B1651">
        <v>19890201</v>
      </c>
      <c r="C1651">
        <v>19890228</v>
      </c>
      <c r="D1651">
        <v>10</v>
      </c>
      <c r="E1651">
        <v>501</v>
      </c>
      <c r="F1651">
        <v>469</v>
      </c>
      <c r="G1651">
        <v>791</v>
      </c>
      <c r="H1651">
        <v>168</v>
      </c>
      <c r="I1651">
        <v>333</v>
      </c>
      <c r="J1651">
        <v>130</v>
      </c>
      <c r="K1651">
        <v>247</v>
      </c>
      <c r="L1651">
        <v>-29</v>
      </c>
      <c r="M1651">
        <v>9090</v>
      </c>
      <c r="N1651">
        <v>10</v>
      </c>
      <c r="O1651">
        <v>437</v>
      </c>
      <c r="P1651">
        <v>93</v>
      </c>
      <c r="Q1651" s="2" t="s">
        <v>18</v>
      </c>
    </row>
    <row r="1652" spans="1:17">
      <c r="A1652">
        <v>691</v>
      </c>
      <c r="B1652">
        <v>19890301</v>
      </c>
      <c r="C1652">
        <v>19890331</v>
      </c>
      <c r="D1652">
        <v>10</v>
      </c>
      <c r="E1652">
        <v>576</v>
      </c>
      <c r="F1652">
        <v>731</v>
      </c>
      <c r="G1652">
        <v>1156</v>
      </c>
      <c r="H1652">
        <v>338</v>
      </c>
      <c r="I1652">
        <v>304</v>
      </c>
      <c r="J1652">
        <v>231</v>
      </c>
      <c r="K1652">
        <v>247</v>
      </c>
      <c r="L1652">
        <v>-26</v>
      </c>
      <c r="M1652">
        <v>9990</v>
      </c>
      <c r="N1652">
        <v>10</v>
      </c>
      <c r="O1652">
        <v>533</v>
      </c>
      <c r="P1652">
        <v>129</v>
      </c>
      <c r="Q1652" s="2" t="s">
        <v>18</v>
      </c>
    </row>
    <row r="1653" spans="1:17">
      <c r="A1653">
        <v>691</v>
      </c>
      <c r="B1653">
        <v>19890401</v>
      </c>
      <c r="C1653">
        <v>19890430</v>
      </c>
      <c r="D1653">
        <v>10</v>
      </c>
      <c r="E1653">
        <v>597</v>
      </c>
      <c r="F1653">
        <v>717</v>
      </c>
      <c r="G1653">
        <v>1088</v>
      </c>
      <c r="H1653">
        <v>337</v>
      </c>
      <c r="I1653">
        <v>295</v>
      </c>
      <c r="J1653">
        <v>192</v>
      </c>
      <c r="K1653">
        <v>191</v>
      </c>
      <c r="L1653">
        <v>-21</v>
      </c>
      <c r="M1653">
        <v>10730</v>
      </c>
      <c r="N1653">
        <v>10</v>
      </c>
      <c r="O1653">
        <v>806</v>
      </c>
      <c r="P1653">
        <v>166</v>
      </c>
      <c r="Q1653" s="2" t="s">
        <v>18</v>
      </c>
    </row>
    <row r="1654" spans="1:17">
      <c r="A1654">
        <v>691</v>
      </c>
      <c r="B1654">
        <v>19890501</v>
      </c>
      <c r="C1654">
        <v>19890531</v>
      </c>
      <c r="D1654">
        <v>10</v>
      </c>
      <c r="E1654">
        <v>365</v>
      </c>
      <c r="F1654">
        <v>1388</v>
      </c>
      <c r="G1654">
        <v>1927</v>
      </c>
      <c r="H1654">
        <v>707</v>
      </c>
      <c r="I1654">
        <v>261</v>
      </c>
      <c r="J1654">
        <v>272</v>
      </c>
      <c r="K1654">
        <v>191</v>
      </c>
      <c r="L1654">
        <v>4</v>
      </c>
      <c r="M1654">
        <v>31250</v>
      </c>
      <c r="N1654">
        <v>10</v>
      </c>
      <c r="O1654">
        <v>150</v>
      </c>
      <c r="P1654">
        <v>96</v>
      </c>
      <c r="Q1654" s="2" t="s">
        <v>18</v>
      </c>
    </row>
    <row r="1655" spans="1:17">
      <c r="A1655">
        <v>691</v>
      </c>
      <c r="B1655">
        <v>19890601</v>
      </c>
      <c r="C1655">
        <v>19890630</v>
      </c>
      <c r="D1655">
        <v>10</v>
      </c>
      <c r="E1655">
        <v>503</v>
      </c>
      <c r="F1655">
        <v>1629</v>
      </c>
      <c r="G1655">
        <v>2111</v>
      </c>
      <c r="H1655">
        <v>1018</v>
      </c>
      <c r="I1655">
        <v>216</v>
      </c>
      <c r="J1655">
        <v>280</v>
      </c>
      <c r="K1655">
        <v>165</v>
      </c>
      <c r="L1655">
        <v>19</v>
      </c>
      <c r="M1655">
        <v>26060</v>
      </c>
      <c r="N1655">
        <v>10</v>
      </c>
      <c r="O1655">
        <v>823</v>
      </c>
      <c r="P1655">
        <v>273</v>
      </c>
      <c r="Q1655" s="2" t="s">
        <v>18</v>
      </c>
    </row>
    <row r="1656" spans="1:17">
      <c r="A1656">
        <v>691</v>
      </c>
      <c r="B1656">
        <v>19890701</v>
      </c>
      <c r="C1656">
        <v>19890731</v>
      </c>
      <c r="D1656">
        <v>10</v>
      </c>
      <c r="E1656">
        <v>499</v>
      </c>
      <c r="F1656">
        <v>1750</v>
      </c>
      <c r="G1656">
        <v>2209</v>
      </c>
      <c r="H1656">
        <v>1223</v>
      </c>
      <c r="I1656">
        <v>266</v>
      </c>
      <c r="J1656">
        <v>314</v>
      </c>
      <c r="K1656">
        <v>185</v>
      </c>
      <c r="L1656">
        <v>54</v>
      </c>
      <c r="M1656">
        <v>17210</v>
      </c>
      <c r="N1656">
        <v>10</v>
      </c>
      <c r="O1656">
        <v>804</v>
      </c>
      <c r="P1656">
        <v>224</v>
      </c>
      <c r="Q1656" s="2" t="s">
        <v>18</v>
      </c>
    </row>
    <row r="1657" spans="1:17">
      <c r="A1657">
        <v>691</v>
      </c>
      <c r="B1657">
        <v>19890801</v>
      </c>
      <c r="C1657">
        <v>19890831</v>
      </c>
      <c r="D1657">
        <v>10</v>
      </c>
      <c r="E1657">
        <v>521</v>
      </c>
      <c r="F1657">
        <v>1695</v>
      </c>
      <c r="G1657">
        <v>2214</v>
      </c>
      <c r="H1657">
        <v>1179</v>
      </c>
      <c r="I1657">
        <v>267</v>
      </c>
      <c r="J1657">
        <v>296</v>
      </c>
      <c r="K1657">
        <v>191</v>
      </c>
      <c r="L1657">
        <v>59</v>
      </c>
      <c r="M1657">
        <v>19210</v>
      </c>
      <c r="N1657">
        <v>10</v>
      </c>
      <c r="O1657">
        <v>942</v>
      </c>
      <c r="P1657">
        <v>468</v>
      </c>
      <c r="Q1657" s="2" t="s">
        <v>18</v>
      </c>
    </row>
    <row r="1658" spans="1:17">
      <c r="A1658">
        <v>691</v>
      </c>
      <c r="B1658">
        <v>19890901</v>
      </c>
      <c r="C1658">
        <v>19890930</v>
      </c>
      <c r="D1658">
        <v>10</v>
      </c>
      <c r="E1658">
        <v>441</v>
      </c>
      <c r="F1658">
        <v>1504</v>
      </c>
      <c r="G1658">
        <v>1983</v>
      </c>
      <c r="H1658">
        <v>1040</v>
      </c>
      <c r="I1658">
        <v>231</v>
      </c>
      <c r="J1658">
        <v>271</v>
      </c>
      <c r="K1658">
        <v>149</v>
      </c>
      <c r="L1658">
        <v>45</v>
      </c>
      <c r="M1658">
        <v>15140</v>
      </c>
      <c r="N1658">
        <v>10</v>
      </c>
      <c r="O1658">
        <v>264</v>
      </c>
      <c r="P1658">
        <v>76</v>
      </c>
      <c r="Q1658" s="2" t="s">
        <v>18</v>
      </c>
    </row>
    <row r="1659" spans="1:17">
      <c r="A1659">
        <v>691</v>
      </c>
      <c r="B1659">
        <v>19891001</v>
      </c>
      <c r="C1659">
        <v>19891031</v>
      </c>
      <c r="D1659">
        <v>10</v>
      </c>
      <c r="E1659">
        <v>539</v>
      </c>
      <c r="F1659">
        <v>1108</v>
      </c>
      <c r="G1659">
        <v>1488</v>
      </c>
      <c r="H1659">
        <v>737</v>
      </c>
      <c r="I1659">
        <v>293</v>
      </c>
      <c r="J1659">
        <v>208</v>
      </c>
      <c r="K1659">
        <v>165</v>
      </c>
      <c r="L1659">
        <v>-5</v>
      </c>
      <c r="M1659">
        <v>9410</v>
      </c>
      <c r="N1659">
        <v>10</v>
      </c>
      <c r="O1659">
        <v>546</v>
      </c>
      <c r="P1659">
        <v>95</v>
      </c>
      <c r="Q1659" s="2" t="s">
        <v>18</v>
      </c>
    </row>
    <row r="1660" spans="1:17">
      <c r="A1660">
        <v>691</v>
      </c>
      <c r="B1660">
        <v>19891101</v>
      </c>
      <c r="C1660">
        <v>19891130</v>
      </c>
      <c r="D1660">
        <v>10</v>
      </c>
      <c r="E1660">
        <v>403</v>
      </c>
      <c r="F1660">
        <v>378</v>
      </c>
      <c r="G1660">
        <v>758</v>
      </c>
      <c r="H1660">
        <v>6</v>
      </c>
      <c r="I1660">
        <v>257</v>
      </c>
      <c r="J1660">
        <v>140</v>
      </c>
      <c r="K1660">
        <v>185</v>
      </c>
      <c r="L1660">
        <v>-80</v>
      </c>
      <c r="M1660">
        <v>11390</v>
      </c>
      <c r="N1660">
        <v>10</v>
      </c>
      <c r="O1660">
        <v>204</v>
      </c>
      <c r="P1660">
        <v>85</v>
      </c>
      <c r="Q1660" s="2" t="s">
        <v>18</v>
      </c>
    </row>
    <row r="1661" spans="1:17">
      <c r="A1661">
        <v>691</v>
      </c>
      <c r="B1661">
        <v>19891201</v>
      </c>
      <c r="C1661">
        <v>19891231</v>
      </c>
      <c r="D1661">
        <v>10</v>
      </c>
      <c r="E1661">
        <v>595</v>
      </c>
      <c r="F1661">
        <v>298</v>
      </c>
      <c r="G1661">
        <v>591</v>
      </c>
      <c r="H1661">
        <v>8</v>
      </c>
      <c r="I1661">
        <v>257</v>
      </c>
      <c r="J1661">
        <v>140</v>
      </c>
      <c r="K1661">
        <v>227</v>
      </c>
      <c r="L1661">
        <v>-94</v>
      </c>
      <c r="M1661">
        <v>4220</v>
      </c>
      <c r="N1661">
        <v>10</v>
      </c>
      <c r="O1661">
        <v>760</v>
      </c>
      <c r="P1661">
        <v>212</v>
      </c>
      <c r="Q1661" s="2" t="s">
        <v>18</v>
      </c>
    </row>
    <row r="1662" spans="1:17">
      <c r="A1662">
        <v>691</v>
      </c>
      <c r="B1662">
        <v>19900101</v>
      </c>
      <c r="C1662">
        <v>19900131</v>
      </c>
      <c r="D1662">
        <v>10</v>
      </c>
      <c r="E1662">
        <v>634</v>
      </c>
      <c r="F1662">
        <v>469</v>
      </c>
      <c r="G1662">
        <v>680</v>
      </c>
      <c r="H1662">
        <v>226</v>
      </c>
      <c r="I1662">
        <v>342</v>
      </c>
      <c r="J1662">
        <v>121</v>
      </c>
      <c r="K1662">
        <v>350</v>
      </c>
      <c r="L1662">
        <v>-38</v>
      </c>
      <c r="M1662">
        <v>2870</v>
      </c>
      <c r="N1662">
        <v>10</v>
      </c>
      <c r="O1662">
        <v>339</v>
      </c>
      <c r="P1662">
        <v>116</v>
      </c>
      <c r="Q1662" s="2" t="s">
        <v>18</v>
      </c>
    </row>
    <row r="1663" spans="1:17">
      <c r="A1663">
        <v>691</v>
      </c>
      <c r="B1663">
        <v>19900201</v>
      </c>
      <c r="C1663">
        <v>19900228</v>
      </c>
      <c r="D1663">
        <v>10</v>
      </c>
      <c r="E1663">
        <v>486</v>
      </c>
      <c r="F1663">
        <v>670</v>
      </c>
      <c r="G1663">
        <v>1042</v>
      </c>
      <c r="H1663">
        <v>331</v>
      </c>
      <c r="I1663">
        <v>370</v>
      </c>
      <c r="J1663">
        <v>165</v>
      </c>
      <c r="K1663">
        <v>381</v>
      </c>
      <c r="L1663">
        <v>-17</v>
      </c>
      <c r="M1663">
        <v>9120</v>
      </c>
      <c r="N1663">
        <v>10</v>
      </c>
      <c r="O1663">
        <v>759</v>
      </c>
      <c r="P1663">
        <v>89</v>
      </c>
      <c r="Q1663" s="2" t="s">
        <v>18</v>
      </c>
    </row>
    <row r="1664" spans="1:17">
      <c r="A1664">
        <v>691</v>
      </c>
      <c r="B1664">
        <v>19900301</v>
      </c>
      <c r="C1664">
        <v>19900331</v>
      </c>
      <c r="D1664">
        <v>10</v>
      </c>
      <c r="E1664">
        <v>510</v>
      </c>
      <c r="F1664">
        <v>726</v>
      </c>
      <c r="G1664">
        <v>1164</v>
      </c>
      <c r="H1664">
        <v>348</v>
      </c>
      <c r="I1664">
        <v>338</v>
      </c>
      <c r="J1664">
        <v>199</v>
      </c>
      <c r="K1664">
        <v>288</v>
      </c>
      <c r="L1664">
        <v>-2</v>
      </c>
      <c r="M1664">
        <v>12610</v>
      </c>
      <c r="N1664">
        <v>10</v>
      </c>
      <c r="O1664">
        <v>428</v>
      </c>
      <c r="P1664">
        <v>73</v>
      </c>
      <c r="Q1664" s="2" t="s">
        <v>18</v>
      </c>
    </row>
    <row r="1665" spans="1:17">
      <c r="A1665">
        <v>691</v>
      </c>
      <c r="B1665">
        <v>19900401</v>
      </c>
      <c r="C1665">
        <v>19900430</v>
      </c>
      <c r="D1665">
        <v>10</v>
      </c>
      <c r="E1665">
        <v>401</v>
      </c>
      <c r="F1665">
        <v>823</v>
      </c>
      <c r="G1665">
        <v>1350</v>
      </c>
      <c r="H1665">
        <v>336</v>
      </c>
      <c r="I1665">
        <v>305</v>
      </c>
      <c r="J1665">
        <v>205</v>
      </c>
      <c r="K1665">
        <v>216</v>
      </c>
      <c r="L1665">
        <v>-54</v>
      </c>
      <c r="M1665">
        <v>20660</v>
      </c>
      <c r="N1665">
        <v>10</v>
      </c>
      <c r="O1665">
        <v>303</v>
      </c>
      <c r="P1665">
        <v>54</v>
      </c>
      <c r="Q1665" s="2" t="s">
        <v>18</v>
      </c>
    </row>
    <row r="1666" spans="1:17">
      <c r="A1666">
        <v>691</v>
      </c>
      <c r="B1666">
        <v>19900501</v>
      </c>
      <c r="C1666">
        <v>19900531</v>
      </c>
      <c r="D1666">
        <v>10</v>
      </c>
      <c r="E1666">
        <v>365</v>
      </c>
      <c r="F1666">
        <v>1416</v>
      </c>
      <c r="G1666">
        <v>1937</v>
      </c>
      <c r="H1666">
        <v>765</v>
      </c>
      <c r="I1666">
        <v>257</v>
      </c>
      <c r="J1666">
        <v>263</v>
      </c>
      <c r="K1666">
        <v>160</v>
      </c>
      <c r="L1666">
        <v>14</v>
      </c>
      <c r="M1666">
        <v>30830</v>
      </c>
      <c r="N1666">
        <v>10</v>
      </c>
      <c r="O1666">
        <v>429</v>
      </c>
      <c r="P1666">
        <v>159</v>
      </c>
      <c r="Q1666" s="2" t="s">
        <v>18</v>
      </c>
    </row>
    <row r="1667" spans="1:17">
      <c r="A1667">
        <v>691</v>
      </c>
      <c r="B1667">
        <v>19900601</v>
      </c>
      <c r="C1667">
        <v>19900630</v>
      </c>
      <c r="D1667">
        <v>10</v>
      </c>
      <c r="E1667">
        <v>637</v>
      </c>
      <c r="F1667">
        <v>1535</v>
      </c>
      <c r="G1667">
        <v>1922</v>
      </c>
      <c r="H1667">
        <v>1129</v>
      </c>
      <c r="I1667">
        <v>238</v>
      </c>
      <c r="J1667">
        <v>268</v>
      </c>
      <c r="K1667">
        <v>160</v>
      </c>
      <c r="L1667">
        <v>41</v>
      </c>
      <c r="M1667">
        <v>12350</v>
      </c>
      <c r="N1667">
        <v>10</v>
      </c>
      <c r="O1667">
        <v>862</v>
      </c>
      <c r="P1667">
        <v>126</v>
      </c>
      <c r="Q1667" s="2" t="s">
        <v>18</v>
      </c>
    </row>
    <row r="1668" spans="1:17">
      <c r="A1668">
        <v>691</v>
      </c>
      <c r="B1668">
        <v>19900701</v>
      </c>
      <c r="C1668">
        <v>19900731</v>
      </c>
      <c r="D1668">
        <v>10</v>
      </c>
      <c r="E1668">
        <v>531</v>
      </c>
      <c r="F1668">
        <v>1649</v>
      </c>
      <c r="G1668">
        <v>2113</v>
      </c>
      <c r="H1668">
        <v>1168</v>
      </c>
      <c r="I1668">
        <v>271</v>
      </c>
      <c r="J1668">
        <v>316</v>
      </c>
      <c r="K1668">
        <v>185</v>
      </c>
      <c r="L1668">
        <v>56</v>
      </c>
      <c r="M1668">
        <v>21610</v>
      </c>
      <c r="N1668">
        <v>10</v>
      </c>
      <c r="O1668">
        <v>320</v>
      </c>
      <c r="P1668">
        <v>62</v>
      </c>
      <c r="Q1668" s="2" t="s">
        <v>18</v>
      </c>
    </row>
    <row r="1669" spans="1:17">
      <c r="A1669">
        <v>691</v>
      </c>
      <c r="B1669">
        <v>19900801</v>
      </c>
      <c r="C1669">
        <v>19900831</v>
      </c>
      <c r="D1669">
        <v>10</v>
      </c>
      <c r="E1669">
        <v>439</v>
      </c>
      <c r="F1669">
        <v>1823</v>
      </c>
      <c r="G1669">
        <v>2376</v>
      </c>
      <c r="H1669">
        <v>1228</v>
      </c>
      <c r="I1669">
        <v>236</v>
      </c>
      <c r="J1669">
        <v>337</v>
      </c>
      <c r="K1669">
        <v>210</v>
      </c>
      <c r="L1669">
        <v>62</v>
      </c>
      <c r="M1669">
        <v>21810</v>
      </c>
      <c r="N1669">
        <v>10</v>
      </c>
      <c r="O1669">
        <v>795</v>
      </c>
      <c r="P1669">
        <v>243</v>
      </c>
      <c r="Q1669" s="2" t="s">
        <v>18</v>
      </c>
    </row>
    <row r="1670" spans="1:17">
      <c r="A1670">
        <v>691</v>
      </c>
      <c r="B1670">
        <v>19900901</v>
      </c>
      <c r="C1670">
        <v>19900930</v>
      </c>
      <c r="D1670">
        <v>10</v>
      </c>
      <c r="E1670">
        <v>574</v>
      </c>
      <c r="F1670">
        <v>1212</v>
      </c>
      <c r="G1670">
        <v>1611</v>
      </c>
      <c r="H1670">
        <v>875</v>
      </c>
      <c r="I1670">
        <v>275</v>
      </c>
      <c r="J1670">
        <v>198</v>
      </c>
      <c r="K1670">
        <v>313</v>
      </c>
      <c r="L1670">
        <v>33</v>
      </c>
      <c r="M1670">
        <v>9520</v>
      </c>
      <c r="N1670">
        <v>10</v>
      </c>
      <c r="O1670">
        <v>1054</v>
      </c>
      <c r="P1670">
        <v>196</v>
      </c>
      <c r="Q1670" s="2" t="s">
        <v>18</v>
      </c>
    </row>
    <row r="1671" spans="1:17">
      <c r="A1671">
        <v>691</v>
      </c>
      <c r="B1671">
        <v>19901001</v>
      </c>
      <c r="C1671">
        <v>19901031</v>
      </c>
      <c r="D1671">
        <v>10</v>
      </c>
      <c r="E1671">
        <v>464</v>
      </c>
      <c r="F1671">
        <v>1106</v>
      </c>
      <c r="G1671">
        <v>1524</v>
      </c>
      <c r="H1671">
        <v>742</v>
      </c>
      <c r="I1671">
        <v>296</v>
      </c>
      <c r="J1671">
        <v>228</v>
      </c>
      <c r="K1671">
        <v>185</v>
      </c>
      <c r="L1671">
        <v>4</v>
      </c>
      <c r="M1671">
        <v>13160</v>
      </c>
      <c r="N1671">
        <v>10</v>
      </c>
      <c r="O1671">
        <v>465</v>
      </c>
      <c r="P1671">
        <v>227</v>
      </c>
      <c r="Q1671" s="2" t="s">
        <v>18</v>
      </c>
    </row>
    <row r="1672" spans="1:17">
      <c r="A1672">
        <v>691</v>
      </c>
      <c r="B1672">
        <v>19901101</v>
      </c>
      <c r="C1672">
        <v>19901130</v>
      </c>
      <c r="D1672">
        <v>10</v>
      </c>
      <c r="E1672">
        <v>625</v>
      </c>
      <c r="F1672">
        <v>546</v>
      </c>
      <c r="G1672">
        <v>786</v>
      </c>
      <c r="H1672">
        <v>293</v>
      </c>
      <c r="I1672">
        <v>265</v>
      </c>
      <c r="J1672">
        <v>136</v>
      </c>
      <c r="K1672">
        <v>200</v>
      </c>
      <c r="L1672">
        <v>-27</v>
      </c>
      <c r="M1672">
        <v>3530</v>
      </c>
      <c r="N1672">
        <v>10</v>
      </c>
      <c r="O1672">
        <v>1040</v>
      </c>
      <c r="P1672">
        <v>145</v>
      </c>
      <c r="Q1672" s="2" t="s">
        <v>18</v>
      </c>
    </row>
    <row r="1673" spans="1:17">
      <c r="A1673">
        <v>691</v>
      </c>
      <c r="B1673">
        <v>19901201</v>
      </c>
      <c r="C1673">
        <v>19901231</v>
      </c>
      <c r="D1673">
        <v>10</v>
      </c>
      <c r="E1673">
        <v>627</v>
      </c>
      <c r="F1673">
        <v>301</v>
      </c>
      <c r="G1673">
        <v>478</v>
      </c>
      <c r="H1673">
        <v>59</v>
      </c>
      <c r="I1673">
        <v>308</v>
      </c>
      <c r="J1673">
        <v>95</v>
      </c>
      <c r="K1673">
        <v>221</v>
      </c>
      <c r="L1673">
        <v>-47</v>
      </c>
      <c r="M1673">
        <v>2970</v>
      </c>
      <c r="N1673">
        <v>10</v>
      </c>
      <c r="O1673">
        <v>477</v>
      </c>
      <c r="P1673">
        <v>88</v>
      </c>
      <c r="Q1673" s="2" t="s">
        <v>18</v>
      </c>
    </row>
    <row r="1674" spans="1:17">
      <c r="A1674">
        <v>691</v>
      </c>
      <c r="B1674">
        <v>19910101</v>
      </c>
      <c r="C1674">
        <v>19910131</v>
      </c>
      <c r="D1674">
        <v>10</v>
      </c>
      <c r="E1674">
        <v>526</v>
      </c>
      <c r="F1674">
        <v>277</v>
      </c>
      <c r="G1674">
        <v>509</v>
      </c>
      <c r="H1674">
        <v>76</v>
      </c>
      <c r="I1674">
        <v>318</v>
      </c>
      <c r="J1674">
        <v>133</v>
      </c>
      <c r="K1674">
        <v>252</v>
      </c>
      <c r="L1674">
        <v>-53</v>
      </c>
      <c r="M1674">
        <v>7330</v>
      </c>
      <c r="N1674">
        <v>9</v>
      </c>
      <c r="O1674">
        <v>353</v>
      </c>
      <c r="P1674">
        <v>112</v>
      </c>
      <c r="Q1674" s="2" t="s">
        <v>18</v>
      </c>
    </row>
    <row r="1675" spans="1:17">
      <c r="A1675">
        <v>691</v>
      </c>
      <c r="B1675">
        <v>19910201</v>
      </c>
      <c r="C1675">
        <v>19910228</v>
      </c>
      <c r="D1675">
        <v>10</v>
      </c>
      <c r="E1675">
        <v>543</v>
      </c>
      <c r="F1675">
        <v>-163</v>
      </c>
      <c r="G1675">
        <v>144</v>
      </c>
      <c r="H1675">
        <v>-506</v>
      </c>
      <c r="I1675">
        <v>270</v>
      </c>
      <c r="J1675">
        <v>137</v>
      </c>
      <c r="K1675">
        <v>154</v>
      </c>
      <c r="L1675">
        <v>-142</v>
      </c>
      <c r="M1675">
        <v>8440</v>
      </c>
      <c r="N1675">
        <v>9</v>
      </c>
      <c r="O1675">
        <v>146</v>
      </c>
      <c r="P1675">
        <v>52</v>
      </c>
      <c r="Q1675" s="2" t="s">
        <v>18</v>
      </c>
    </row>
    <row r="1676" spans="1:17">
      <c r="A1676">
        <v>691</v>
      </c>
      <c r="B1676">
        <v>19910301</v>
      </c>
      <c r="C1676">
        <v>19910331</v>
      </c>
      <c r="D1676">
        <v>10</v>
      </c>
      <c r="E1676">
        <v>554</v>
      </c>
      <c r="F1676">
        <v>762</v>
      </c>
      <c r="G1676">
        <v>1183</v>
      </c>
      <c r="H1676">
        <v>364</v>
      </c>
      <c r="I1676">
        <v>259</v>
      </c>
      <c r="J1676">
        <v>188</v>
      </c>
      <c r="K1676">
        <v>159</v>
      </c>
      <c r="L1676">
        <v>-21</v>
      </c>
      <c r="M1676">
        <v>10250</v>
      </c>
      <c r="N1676">
        <v>9</v>
      </c>
      <c r="O1676">
        <v>127</v>
      </c>
      <c r="P1676">
        <v>40</v>
      </c>
      <c r="Q1676" s="2" t="s">
        <v>18</v>
      </c>
    </row>
    <row r="1677" spans="1:17">
      <c r="A1677">
        <v>691</v>
      </c>
      <c r="B1677">
        <v>19910401</v>
      </c>
      <c r="C1677">
        <v>19910430</v>
      </c>
      <c r="D1677">
        <v>10</v>
      </c>
      <c r="E1677">
        <v>478</v>
      </c>
      <c r="F1677">
        <v>778</v>
      </c>
      <c r="G1677">
        <v>1279</v>
      </c>
      <c r="H1677">
        <v>260</v>
      </c>
      <c r="I1677">
        <v>274</v>
      </c>
      <c r="J1677">
        <v>205</v>
      </c>
      <c r="K1677">
        <v>200</v>
      </c>
      <c r="L1677">
        <v>-62</v>
      </c>
      <c r="M1677">
        <v>20120</v>
      </c>
      <c r="N1677">
        <v>9</v>
      </c>
      <c r="O1677">
        <v>235</v>
      </c>
      <c r="P1677">
        <v>50</v>
      </c>
      <c r="Q1677" s="2" t="s">
        <v>18</v>
      </c>
    </row>
    <row r="1678" spans="1:17">
      <c r="A1678">
        <v>691</v>
      </c>
      <c r="B1678">
        <v>19910501</v>
      </c>
      <c r="C1678">
        <v>19910531</v>
      </c>
      <c r="D1678">
        <v>10</v>
      </c>
      <c r="E1678">
        <v>595</v>
      </c>
      <c r="F1678">
        <v>1002</v>
      </c>
      <c r="G1678">
        <v>1417</v>
      </c>
      <c r="H1678">
        <v>528</v>
      </c>
      <c r="I1678">
        <v>269</v>
      </c>
      <c r="J1678">
        <v>213</v>
      </c>
      <c r="K1678">
        <v>169</v>
      </c>
      <c r="L1678">
        <v>-11</v>
      </c>
      <c r="M1678">
        <v>14710</v>
      </c>
      <c r="N1678">
        <v>9</v>
      </c>
      <c r="O1678">
        <v>342</v>
      </c>
      <c r="P1678">
        <v>94</v>
      </c>
      <c r="Q1678" s="2" t="s">
        <v>18</v>
      </c>
    </row>
    <row r="1679" spans="1:17">
      <c r="A1679">
        <v>691</v>
      </c>
      <c r="B1679">
        <v>19910601</v>
      </c>
      <c r="C1679">
        <v>19910630</v>
      </c>
      <c r="D1679">
        <v>10</v>
      </c>
      <c r="E1679">
        <v>669</v>
      </c>
      <c r="F1679">
        <v>1292</v>
      </c>
      <c r="G1679">
        <v>1693</v>
      </c>
      <c r="H1679">
        <v>900</v>
      </c>
      <c r="I1679">
        <v>298</v>
      </c>
      <c r="J1679">
        <v>218</v>
      </c>
      <c r="K1679">
        <v>200</v>
      </c>
      <c r="L1679">
        <v>8</v>
      </c>
      <c r="M1679">
        <v>12200</v>
      </c>
      <c r="N1679">
        <v>9</v>
      </c>
      <c r="O1679">
        <v>996</v>
      </c>
      <c r="P1679">
        <v>201</v>
      </c>
      <c r="Q1679" s="2" t="s">
        <v>18</v>
      </c>
    </row>
    <row r="1680" spans="1:17">
      <c r="A1680">
        <v>691</v>
      </c>
      <c r="B1680">
        <v>19910701</v>
      </c>
      <c r="C1680">
        <v>19910731</v>
      </c>
      <c r="D1680">
        <v>10</v>
      </c>
      <c r="E1680">
        <v>414</v>
      </c>
      <c r="F1680">
        <v>1938</v>
      </c>
      <c r="G1680">
        <v>2453</v>
      </c>
      <c r="H1680">
        <v>1354</v>
      </c>
      <c r="I1680">
        <v>263</v>
      </c>
      <c r="J1680">
        <v>310</v>
      </c>
      <c r="K1680">
        <v>139</v>
      </c>
      <c r="L1680">
        <v>78</v>
      </c>
      <c r="M1680">
        <v>26200</v>
      </c>
      <c r="N1680">
        <v>9</v>
      </c>
      <c r="O1680">
        <v>403</v>
      </c>
      <c r="P1680">
        <v>56</v>
      </c>
      <c r="Q1680" s="2" t="s">
        <v>18</v>
      </c>
    </row>
    <row r="1681" spans="1:17">
      <c r="A1681">
        <v>691</v>
      </c>
      <c r="B1681">
        <v>19910801</v>
      </c>
      <c r="C1681">
        <v>19910831</v>
      </c>
      <c r="D1681">
        <v>10</v>
      </c>
      <c r="E1681">
        <v>446</v>
      </c>
      <c r="F1681">
        <v>1772</v>
      </c>
      <c r="G1681">
        <v>2285</v>
      </c>
      <c r="H1681">
        <v>1219</v>
      </c>
      <c r="I1681">
        <v>248</v>
      </c>
      <c r="J1681">
        <v>309</v>
      </c>
      <c r="K1681">
        <v>174</v>
      </c>
      <c r="L1681">
        <v>41</v>
      </c>
      <c r="M1681">
        <v>18880</v>
      </c>
      <c r="N1681">
        <v>9</v>
      </c>
      <c r="O1681">
        <v>424</v>
      </c>
      <c r="P1681">
        <v>139</v>
      </c>
      <c r="Q1681" s="2" t="s">
        <v>18</v>
      </c>
    </row>
    <row r="1682" spans="1:17">
      <c r="A1682">
        <v>691</v>
      </c>
      <c r="B1682">
        <v>19910901</v>
      </c>
      <c r="C1682">
        <v>19910930</v>
      </c>
      <c r="D1682">
        <v>10</v>
      </c>
      <c r="E1682">
        <v>462</v>
      </c>
      <c r="F1682">
        <v>1469</v>
      </c>
      <c r="G1682">
        <v>2009</v>
      </c>
      <c r="H1682">
        <v>960</v>
      </c>
      <c r="I1682">
        <v>247</v>
      </c>
      <c r="J1682">
        <v>283</v>
      </c>
      <c r="K1682">
        <v>164</v>
      </c>
      <c r="L1682">
        <v>20</v>
      </c>
      <c r="M1682">
        <v>14960</v>
      </c>
      <c r="N1682">
        <v>9</v>
      </c>
      <c r="O1682">
        <v>603</v>
      </c>
      <c r="P1682">
        <v>201</v>
      </c>
      <c r="Q1682" s="2" t="s">
        <v>18</v>
      </c>
    </row>
    <row r="1683" spans="1:17">
      <c r="A1683">
        <v>691</v>
      </c>
      <c r="B1683">
        <v>19911001</v>
      </c>
      <c r="C1683">
        <v>19911031</v>
      </c>
      <c r="D1683">
        <v>10</v>
      </c>
      <c r="E1683">
        <v>421</v>
      </c>
      <c r="F1683">
        <v>914</v>
      </c>
      <c r="G1683">
        <v>1332</v>
      </c>
      <c r="H1683">
        <v>475</v>
      </c>
      <c r="I1683">
        <v>274</v>
      </c>
      <c r="J1683">
        <v>209</v>
      </c>
      <c r="K1683">
        <v>206</v>
      </c>
      <c r="L1683">
        <v>-20</v>
      </c>
      <c r="M1683">
        <v>12810</v>
      </c>
      <c r="N1683">
        <v>9</v>
      </c>
      <c r="O1683">
        <v>345</v>
      </c>
      <c r="P1683">
        <v>90</v>
      </c>
      <c r="Q1683" s="2" t="s">
        <v>18</v>
      </c>
    </row>
    <row r="1684" spans="1:17">
      <c r="A1684">
        <v>691</v>
      </c>
      <c r="B1684">
        <v>19911101</v>
      </c>
      <c r="C1684">
        <v>19911130</v>
      </c>
      <c r="D1684">
        <v>10</v>
      </c>
      <c r="E1684">
        <v>615</v>
      </c>
      <c r="F1684">
        <v>479</v>
      </c>
      <c r="G1684">
        <v>763</v>
      </c>
      <c r="H1684">
        <v>174</v>
      </c>
      <c r="I1684">
        <v>307</v>
      </c>
      <c r="J1684">
        <v>149</v>
      </c>
      <c r="K1684">
        <v>216</v>
      </c>
      <c r="L1684">
        <v>-65</v>
      </c>
      <c r="M1684">
        <v>5500</v>
      </c>
      <c r="N1684">
        <v>9</v>
      </c>
      <c r="O1684">
        <v>727</v>
      </c>
      <c r="P1684">
        <v>191</v>
      </c>
      <c r="Q1684" s="2" t="s">
        <v>18</v>
      </c>
    </row>
    <row r="1685" spans="1:17">
      <c r="A1685">
        <v>691</v>
      </c>
      <c r="B1685">
        <v>19911201</v>
      </c>
      <c r="C1685">
        <v>19911231</v>
      </c>
      <c r="D1685">
        <v>10</v>
      </c>
      <c r="E1685">
        <v>579</v>
      </c>
      <c r="F1685">
        <v>292</v>
      </c>
      <c r="G1685">
        <v>566</v>
      </c>
      <c r="H1685">
        <v>-22</v>
      </c>
      <c r="I1685">
        <v>313</v>
      </c>
      <c r="J1685">
        <v>125</v>
      </c>
      <c r="K1685">
        <v>252</v>
      </c>
      <c r="L1685">
        <v>-65</v>
      </c>
      <c r="M1685">
        <v>4500</v>
      </c>
      <c r="N1685">
        <v>9</v>
      </c>
      <c r="O1685">
        <v>610</v>
      </c>
      <c r="P1685">
        <v>201</v>
      </c>
      <c r="Q1685" s="2" t="s">
        <v>18</v>
      </c>
    </row>
    <row r="1686" spans="1:17">
      <c r="A1686">
        <v>691</v>
      </c>
      <c r="B1686">
        <v>19920101</v>
      </c>
      <c r="C1686">
        <v>19920131</v>
      </c>
      <c r="D1686">
        <v>10</v>
      </c>
      <c r="E1686">
        <v>586</v>
      </c>
      <c r="F1686">
        <v>245</v>
      </c>
      <c r="G1686">
        <v>494</v>
      </c>
      <c r="H1686">
        <v>-15</v>
      </c>
      <c r="I1686">
        <v>315</v>
      </c>
      <c r="J1686">
        <v>100</v>
      </c>
      <c r="K1686">
        <v>206</v>
      </c>
      <c r="L1686">
        <v>-95</v>
      </c>
      <c r="M1686">
        <v>4190</v>
      </c>
      <c r="N1686">
        <v>9</v>
      </c>
      <c r="O1686">
        <v>361</v>
      </c>
      <c r="P1686">
        <v>200</v>
      </c>
      <c r="Q1686" s="2" t="s">
        <v>18</v>
      </c>
    </row>
    <row r="1687" spans="1:17">
      <c r="A1687">
        <v>691</v>
      </c>
      <c r="B1687">
        <v>19920201</v>
      </c>
      <c r="C1687">
        <v>19920229</v>
      </c>
      <c r="D1687">
        <v>10</v>
      </c>
      <c r="E1687">
        <v>588</v>
      </c>
      <c r="F1687">
        <v>439</v>
      </c>
      <c r="G1687">
        <v>759</v>
      </c>
      <c r="H1687">
        <v>97</v>
      </c>
      <c r="I1687">
        <v>320</v>
      </c>
      <c r="J1687">
        <v>150</v>
      </c>
      <c r="K1687">
        <v>262</v>
      </c>
      <c r="L1687">
        <v>-80</v>
      </c>
      <c r="M1687">
        <v>4790</v>
      </c>
      <c r="N1687">
        <v>9</v>
      </c>
      <c r="O1687">
        <v>346</v>
      </c>
      <c r="P1687">
        <v>74</v>
      </c>
      <c r="Q1687" s="2" t="s">
        <v>18</v>
      </c>
    </row>
    <row r="1688" spans="1:17">
      <c r="A1688">
        <v>691</v>
      </c>
      <c r="B1688">
        <v>19920301</v>
      </c>
      <c r="C1688">
        <v>19920331</v>
      </c>
      <c r="D1688">
        <v>10</v>
      </c>
      <c r="E1688">
        <v>569</v>
      </c>
      <c r="F1688">
        <v>553</v>
      </c>
      <c r="G1688">
        <v>938</v>
      </c>
      <c r="H1688">
        <v>184</v>
      </c>
      <c r="I1688">
        <v>331</v>
      </c>
      <c r="J1688">
        <v>160</v>
      </c>
      <c r="K1688">
        <v>257</v>
      </c>
      <c r="L1688">
        <v>-19</v>
      </c>
      <c r="M1688">
        <v>7170</v>
      </c>
      <c r="N1688">
        <v>9</v>
      </c>
      <c r="O1688">
        <v>833</v>
      </c>
      <c r="P1688">
        <v>193</v>
      </c>
      <c r="Q1688" s="2" t="s">
        <v>18</v>
      </c>
    </row>
    <row r="1689" spans="1:17">
      <c r="A1689">
        <v>691</v>
      </c>
      <c r="B1689">
        <v>19920401</v>
      </c>
      <c r="C1689">
        <v>19920430</v>
      </c>
      <c r="D1689">
        <v>10</v>
      </c>
      <c r="E1689">
        <v>577</v>
      </c>
      <c r="F1689">
        <v>797</v>
      </c>
      <c r="G1689">
        <v>1240</v>
      </c>
      <c r="H1689">
        <v>312</v>
      </c>
      <c r="I1689">
        <v>291</v>
      </c>
      <c r="J1689">
        <v>169</v>
      </c>
      <c r="K1689">
        <v>216</v>
      </c>
      <c r="L1689">
        <v>-24</v>
      </c>
      <c r="M1689">
        <v>9810</v>
      </c>
      <c r="N1689">
        <v>9</v>
      </c>
      <c r="O1689">
        <v>599</v>
      </c>
      <c r="P1689">
        <v>142</v>
      </c>
      <c r="Q1689" s="2" t="s">
        <v>18</v>
      </c>
    </row>
    <row r="1690" spans="1:17">
      <c r="A1690">
        <v>691</v>
      </c>
      <c r="B1690">
        <v>19920501</v>
      </c>
      <c r="C1690">
        <v>19920531</v>
      </c>
      <c r="D1690">
        <v>10</v>
      </c>
      <c r="E1690">
        <v>350</v>
      </c>
      <c r="F1690">
        <v>1518</v>
      </c>
      <c r="G1690">
        <v>2030</v>
      </c>
      <c r="H1690">
        <v>881</v>
      </c>
      <c r="I1690">
        <v>300</v>
      </c>
      <c r="J1690">
        <v>279</v>
      </c>
      <c r="K1690">
        <v>211</v>
      </c>
      <c r="L1690">
        <v>-9</v>
      </c>
      <c r="M1690">
        <v>28430</v>
      </c>
      <c r="N1690">
        <v>9</v>
      </c>
      <c r="O1690">
        <v>403</v>
      </c>
      <c r="P1690">
        <v>211</v>
      </c>
      <c r="Q1690" s="2" t="s">
        <v>18</v>
      </c>
    </row>
    <row r="1691" spans="1:17">
      <c r="A1691">
        <v>691</v>
      </c>
      <c r="B1691">
        <v>19920601</v>
      </c>
      <c r="C1691">
        <v>19920630</v>
      </c>
      <c r="D1691">
        <v>10</v>
      </c>
      <c r="E1691">
        <v>406</v>
      </c>
      <c r="F1691">
        <v>1885</v>
      </c>
      <c r="G1691">
        <v>2431</v>
      </c>
      <c r="H1691">
        <v>1229</v>
      </c>
      <c r="I1691">
        <v>275</v>
      </c>
      <c r="J1691">
        <v>309</v>
      </c>
      <c r="K1691">
        <v>170</v>
      </c>
      <c r="L1691">
        <v>55</v>
      </c>
      <c r="M1691">
        <v>25250</v>
      </c>
      <c r="N1691">
        <v>9</v>
      </c>
      <c r="O1691">
        <v>366</v>
      </c>
      <c r="P1691">
        <v>97</v>
      </c>
      <c r="Q1691" s="2" t="s">
        <v>18</v>
      </c>
    </row>
    <row r="1692" spans="1:17">
      <c r="A1692">
        <v>691</v>
      </c>
      <c r="B1692">
        <v>19920701</v>
      </c>
      <c r="C1692">
        <v>19920731</v>
      </c>
      <c r="D1692">
        <v>10</v>
      </c>
      <c r="E1692">
        <v>500</v>
      </c>
      <c r="F1692">
        <v>1899</v>
      </c>
      <c r="G1692">
        <v>2453</v>
      </c>
      <c r="H1692">
        <v>1278</v>
      </c>
      <c r="I1692">
        <v>275</v>
      </c>
      <c r="J1692">
        <v>345</v>
      </c>
      <c r="K1692">
        <v>201</v>
      </c>
      <c r="L1692">
        <v>63</v>
      </c>
      <c r="M1692">
        <v>19050</v>
      </c>
      <c r="N1692">
        <v>9</v>
      </c>
      <c r="O1692">
        <v>425</v>
      </c>
      <c r="P1692">
        <v>94</v>
      </c>
      <c r="Q1692" s="2" t="s">
        <v>18</v>
      </c>
    </row>
    <row r="1693" spans="1:17">
      <c r="A1693">
        <v>691</v>
      </c>
      <c r="B1693">
        <v>19920801</v>
      </c>
      <c r="C1693">
        <v>19920831</v>
      </c>
      <c r="D1693">
        <v>10</v>
      </c>
      <c r="E1693">
        <v>517</v>
      </c>
      <c r="F1693">
        <v>1788</v>
      </c>
      <c r="G1693">
        <v>2335</v>
      </c>
      <c r="H1693">
        <v>1302</v>
      </c>
      <c r="I1693">
        <v>306</v>
      </c>
      <c r="J1693">
        <v>376</v>
      </c>
      <c r="K1693">
        <v>201</v>
      </c>
      <c r="L1693">
        <v>77</v>
      </c>
      <c r="M1693">
        <v>14320</v>
      </c>
      <c r="N1693">
        <v>9</v>
      </c>
      <c r="O1693">
        <v>919</v>
      </c>
      <c r="P1693">
        <v>164</v>
      </c>
      <c r="Q1693" s="2" t="s">
        <v>18</v>
      </c>
    </row>
    <row r="1694" spans="1:17">
      <c r="A1694">
        <v>691</v>
      </c>
      <c r="B1694">
        <v>19920901</v>
      </c>
      <c r="C1694">
        <v>19920930</v>
      </c>
      <c r="D1694">
        <v>10</v>
      </c>
      <c r="E1694">
        <v>484</v>
      </c>
      <c r="F1694">
        <v>1391</v>
      </c>
      <c r="G1694">
        <v>1914</v>
      </c>
      <c r="H1694">
        <v>962</v>
      </c>
      <c r="I1694">
        <v>285</v>
      </c>
      <c r="J1694">
        <v>236</v>
      </c>
      <c r="K1694">
        <v>185</v>
      </c>
      <c r="L1694">
        <v>63</v>
      </c>
      <c r="M1694">
        <v>16170</v>
      </c>
      <c r="N1694">
        <v>9</v>
      </c>
      <c r="O1694">
        <v>377</v>
      </c>
      <c r="P1694">
        <v>149</v>
      </c>
      <c r="Q1694" s="2" t="s">
        <v>18</v>
      </c>
    </row>
    <row r="1695" spans="1:17">
      <c r="A1695">
        <v>691</v>
      </c>
      <c r="B1695">
        <v>19921001</v>
      </c>
      <c r="C1695">
        <v>19921031</v>
      </c>
      <c r="D1695">
        <v>10</v>
      </c>
      <c r="E1695">
        <v>508</v>
      </c>
      <c r="F1695">
        <v>684</v>
      </c>
      <c r="G1695">
        <v>1078</v>
      </c>
      <c r="H1695">
        <v>285</v>
      </c>
      <c r="I1695">
        <v>282</v>
      </c>
      <c r="J1695">
        <v>166</v>
      </c>
      <c r="K1695">
        <v>201</v>
      </c>
      <c r="L1695">
        <v>-37</v>
      </c>
      <c r="M1695">
        <v>9170</v>
      </c>
      <c r="N1695">
        <v>9</v>
      </c>
      <c r="O1695">
        <v>801</v>
      </c>
      <c r="P1695">
        <v>258</v>
      </c>
      <c r="Q1695" s="2" t="s">
        <v>18</v>
      </c>
    </row>
    <row r="1696" spans="1:17">
      <c r="A1696">
        <v>691</v>
      </c>
      <c r="B1696">
        <v>19921101</v>
      </c>
      <c r="C1696">
        <v>19921130</v>
      </c>
      <c r="D1696">
        <v>10</v>
      </c>
      <c r="E1696">
        <v>628</v>
      </c>
      <c r="F1696">
        <v>650</v>
      </c>
      <c r="G1696">
        <v>917</v>
      </c>
      <c r="H1696">
        <v>363</v>
      </c>
      <c r="I1696">
        <v>359</v>
      </c>
      <c r="J1696">
        <v>136</v>
      </c>
      <c r="K1696">
        <v>386</v>
      </c>
      <c r="L1696">
        <v>-18</v>
      </c>
      <c r="M1696">
        <v>4810</v>
      </c>
      <c r="N1696">
        <v>9</v>
      </c>
      <c r="O1696">
        <v>1041</v>
      </c>
      <c r="P1696">
        <v>143</v>
      </c>
      <c r="Q1696" s="2" t="s">
        <v>18</v>
      </c>
    </row>
    <row r="1697" spans="1:17">
      <c r="A1697">
        <v>691</v>
      </c>
      <c r="B1697">
        <v>19921201</v>
      </c>
      <c r="C1697">
        <v>19921231</v>
      </c>
      <c r="D1697">
        <v>10</v>
      </c>
      <c r="E1697">
        <v>638</v>
      </c>
      <c r="F1697">
        <v>288</v>
      </c>
      <c r="G1697">
        <v>482</v>
      </c>
      <c r="H1697">
        <v>106</v>
      </c>
      <c r="I1697">
        <v>276</v>
      </c>
      <c r="J1697">
        <v>129</v>
      </c>
      <c r="K1697">
        <v>262</v>
      </c>
      <c r="L1697">
        <v>-53</v>
      </c>
      <c r="M1697">
        <v>3640</v>
      </c>
      <c r="N1697">
        <v>9</v>
      </c>
      <c r="O1697">
        <v>446</v>
      </c>
      <c r="P1697">
        <v>177</v>
      </c>
      <c r="Q1697" s="2" t="s">
        <v>18</v>
      </c>
    </row>
    <row r="1698" spans="1:17">
      <c r="A1698">
        <v>691</v>
      </c>
      <c r="B1698">
        <v>19930101</v>
      </c>
      <c r="C1698">
        <v>19930131</v>
      </c>
      <c r="D1698">
        <v>10</v>
      </c>
      <c r="E1698">
        <v>515</v>
      </c>
      <c r="F1698">
        <v>313</v>
      </c>
      <c r="G1698">
        <v>632</v>
      </c>
      <c r="H1698">
        <v>4</v>
      </c>
      <c r="I1698">
        <v>413</v>
      </c>
      <c r="J1698">
        <v>146</v>
      </c>
      <c r="K1698">
        <v>350</v>
      </c>
      <c r="L1698">
        <v>-124</v>
      </c>
      <c r="M1698">
        <v>5830</v>
      </c>
      <c r="N1698">
        <v>9</v>
      </c>
      <c r="O1698">
        <v>706</v>
      </c>
      <c r="P1698">
        <v>115</v>
      </c>
      <c r="Q1698" s="2" t="s">
        <v>18</v>
      </c>
    </row>
    <row r="1699" spans="1:17">
      <c r="A1699">
        <v>691</v>
      </c>
      <c r="B1699">
        <v>19930201</v>
      </c>
      <c r="C1699">
        <v>19930228</v>
      </c>
      <c r="D1699">
        <v>10</v>
      </c>
      <c r="E1699">
        <v>636</v>
      </c>
      <c r="F1699">
        <v>124</v>
      </c>
      <c r="G1699">
        <v>335</v>
      </c>
      <c r="H1699">
        <v>-128</v>
      </c>
      <c r="I1699">
        <v>294</v>
      </c>
      <c r="J1699">
        <v>76</v>
      </c>
      <c r="K1699">
        <v>262</v>
      </c>
      <c r="L1699">
        <v>-95</v>
      </c>
      <c r="M1699">
        <v>5080</v>
      </c>
      <c r="N1699">
        <v>9</v>
      </c>
      <c r="O1699">
        <v>213</v>
      </c>
      <c r="P1699">
        <v>82</v>
      </c>
      <c r="Q1699" s="2" t="s">
        <v>18</v>
      </c>
    </row>
    <row r="1700" spans="1:17">
      <c r="A1700">
        <v>691</v>
      </c>
      <c r="B1700">
        <v>19930301</v>
      </c>
      <c r="C1700">
        <v>19930331</v>
      </c>
      <c r="D1700">
        <v>10</v>
      </c>
      <c r="E1700">
        <v>439</v>
      </c>
      <c r="F1700">
        <v>436</v>
      </c>
      <c r="G1700">
        <v>918</v>
      </c>
      <c r="H1700">
        <v>10</v>
      </c>
      <c r="I1700">
        <v>309</v>
      </c>
      <c r="J1700">
        <v>176</v>
      </c>
      <c r="K1700">
        <v>211</v>
      </c>
      <c r="L1700">
        <v>-69</v>
      </c>
      <c r="M1700">
        <v>13700</v>
      </c>
      <c r="N1700">
        <v>9</v>
      </c>
      <c r="O1700">
        <v>107</v>
      </c>
      <c r="P1700">
        <v>40</v>
      </c>
      <c r="Q1700" s="2" t="s">
        <v>18</v>
      </c>
    </row>
    <row r="1701" spans="1:17">
      <c r="A1701">
        <v>691</v>
      </c>
      <c r="B1701">
        <v>19930401</v>
      </c>
      <c r="C1701">
        <v>19930430</v>
      </c>
      <c r="D1701">
        <v>10</v>
      </c>
      <c r="E1701">
        <v>536</v>
      </c>
      <c r="F1701">
        <v>1109</v>
      </c>
      <c r="G1701">
        <v>1598</v>
      </c>
      <c r="H1701">
        <v>592</v>
      </c>
      <c r="I1701">
        <v>288</v>
      </c>
      <c r="J1701">
        <v>265</v>
      </c>
      <c r="K1701">
        <v>190</v>
      </c>
      <c r="L1701">
        <v>2</v>
      </c>
      <c r="M1701">
        <v>17190</v>
      </c>
      <c r="N1701">
        <v>9</v>
      </c>
      <c r="O1701">
        <v>383</v>
      </c>
      <c r="P1701">
        <v>96</v>
      </c>
      <c r="Q1701" s="2" t="s">
        <v>18</v>
      </c>
    </row>
    <row r="1702" spans="1:17">
      <c r="A1702">
        <v>691</v>
      </c>
      <c r="B1702">
        <v>19930501</v>
      </c>
      <c r="C1702">
        <v>19930531</v>
      </c>
      <c r="D1702">
        <v>10</v>
      </c>
      <c r="E1702">
        <v>470</v>
      </c>
      <c r="F1702">
        <v>1466</v>
      </c>
      <c r="G1702">
        <v>2013</v>
      </c>
      <c r="H1702">
        <v>881</v>
      </c>
      <c r="I1702">
        <v>298</v>
      </c>
      <c r="J1702">
        <v>269</v>
      </c>
      <c r="K1702">
        <v>185</v>
      </c>
      <c r="L1702">
        <v>-20</v>
      </c>
      <c r="M1702">
        <v>20750</v>
      </c>
      <c r="N1702">
        <v>9</v>
      </c>
      <c r="O1702">
        <v>543</v>
      </c>
      <c r="P1702">
        <v>151</v>
      </c>
      <c r="Q1702" s="2" t="s">
        <v>18</v>
      </c>
    </row>
    <row r="1703" spans="1:17">
      <c r="A1703">
        <v>691</v>
      </c>
      <c r="B1703">
        <v>19930601</v>
      </c>
      <c r="C1703">
        <v>19930630</v>
      </c>
      <c r="D1703">
        <v>10</v>
      </c>
      <c r="E1703">
        <v>516</v>
      </c>
      <c r="F1703">
        <v>1544</v>
      </c>
      <c r="G1703">
        <v>1996</v>
      </c>
      <c r="H1703">
        <v>977</v>
      </c>
      <c r="I1703">
        <v>284</v>
      </c>
      <c r="J1703">
        <v>287</v>
      </c>
      <c r="K1703">
        <v>195</v>
      </c>
      <c r="L1703">
        <v>44</v>
      </c>
      <c r="M1703">
        <v>19570</v>
      </c>
      <c r="N1703">
        <v>9</v>
      </c>
      <c r="O1703">
        <v>646</v>
      </c>
      <c r="P1703">
        <v>234</v>
      </c>
      <c r="Q1703" s="2" t="s">
        <v>18</v>
      </c>
    </row>
    <row r="1704" spans="1:17">
      <c r="A1704">
        <v>691</v>
      </c>
      <c r="B1704">
        <v>19930701</v>
      </c>
      <c r="C1704">
        <v>19930731</v>
      </c>
      <c r="D1704">
        <v>10</v>
      </c>
      <c r="E1704">
        <v>616</v>
      </c>
      <c r="F1704">
        <v>1572</v>
      </c>
      <c r="G1704">
        <v>2023</v>
      </c>
      <c r="H1704">
        <v>1116</v>
      </c>
      <c r="I1704">
        <v>293</v>
      </c>
      <c r="J1704">
        <v>258</v>
      </c>
      <c r="K1704">
        <v>201</v>
      </c>
      <c r="L1704">
        <v>52</v>
      </c>
      <c r="M1704">
        <v>11110</v>
      </c>
      <c r="N1704">
        <v>9</v>
      </c>
      <c r="O1704">
        <v>1907</v>
      </c>
      <c r="P1704">
        <v>431</v>
      </c>
      <c r="Q1704" s="2" t="s">
        <v>18</v>
      </c>
    </row>
    <row r="1705" spans="1:17">
      <c r="A1705">
        <v>691</v>
      </c>
      <c r="B1705">
        <v>19930801</v>
      </c>
      <c r="C1705">
        <v>19930831</v>
      </c>
      <c r="D1705">
        <v>10</v>
      </c>
      <c r="E1705">
        <v>531</v>
      </c>
      <c r="F1705">
        <v>1497</v>
      </c>
      <c r="G1705">
        <v>1971</v>
      </c>
      <c r="H1705">
        <v>1016</v>
      </c>
      <c r="I1705">
        <v>278</v>
      </c>
      <c r="J1705">
        <v>251</v>
      </c>
      <c r="K1705">
        <v>206</v>
      </c>
      <c r="L1705">
        <v>45</v>
      </c>
      <c r="M1705">
        <v>14900</v>
      </c>
      <c r="N1705">
        <v>9</v>
      </c>
      <c r="O1705">
        <v>775</v>
      </c>
      <c r="P1705">
        <v>182</v>
      </c>
      <c r="Q1705" s="2" t="s">
        <v>18</v>
      </c>
    </row>
    <row r="1706" spans="1:17">
      <c r="A1706">
        <v>691</v>
      </c>
      <c r="B1706">
        <v>19930901</v>
      </c>
      <c r="C1706">
        <v>19930930</v>
      </c>
      <c r="D1706">
        <v>10</v>
      </c>
      <c r="E1706">
        <v>587</v>
      </c>
      <c r="F1706">
        <v>1231</v>
      </c>
      <c r="G1706">
        <v>1609</v>
      </c>
      <c r="H1706">
        <v>863</v>
      </c>
      <c r="I1706">
        <v>266</v>
      </c>
      <c r="J1706">
        <v>215</v>
      </c>
      <c r="K1706">
        <v>159</v>
      </c>
      <c r="L1706">
        <v>25</v>
      </c>
      <c r="M1706">
        <v>11200</v>
      </c>
      <c r="N1706">
        <v>9</v>
      </c>
      <c r="O1706">
        <v>1268</v>
      </c>
      <c r="P1706">
        <v>229</v>
      </c>
      <c r="Q1706" s="2" t="s">
        <v>18</v>
      </c>
    </row>
    <row r="1707" spans="1:17">
      <c r="A1707">
        <v>691</v>
      </c>
      <c r="B1707">
        <v>19931001</v>
      </c>
      <c r="C1707">
        <v>19931031</v>
      </c>
      <c r="D1707">
        <v>10</v>
      </c>
      <c r="E1707">
        <v>558</v>
      </c>
      <c r="F1707">
        <v>835</v>
      </c>
      <c r="G1707">
        <v>1201</v>
      </c>
      <c r="H1707">
        <v>507</v>
      </c>
      <c r="I1707">
        <v>269</v>
      </c>
      <c r="J1707">
        <v>196</v>
      </c>
      <c r="K1707">
        <v>231</v>
      </c>
      <c r="L1707">
        <v>-40</v>
      </c>
      <c r="M1707">
        <v>8750</v>
      </c>
      <c r="N1707">
        <v>9</v>
      </c>
      <c r="O1707">
        <v>941</v>
      </c>
      <c r="P1707">
        <v>272</v>
      </c>
      <c r="Q1707" s="2" t="s">
        <v>18</v>
      </c>
    </row>
    <row r="1708" spans="1:17">
      <c r="A1708">
        <v>691</v>
      </c>
      <c r="B1708">
        <v>19931101</v>
      </c>
      <c r="C1708">
        <v>19931130</v>
      </c>
      <c r="D1708">
        <v>10</v>
      </c>
      <c r="E1708">
        <v>593</v>
      </c>
      <c r="F1708">
        <v>113</v>
      </c>
      <c r="G1708">
        <v>376</v>
      </c>
      <c r="H1708">
        <v>-112</v>
      </c>
      <c r="I1708">
        <v>279</v>
      </c>
      <c r="J1708">
        <v>97</v>
      </c>
      <c r="K1708">
        <v>195</v>
      </c>
      <c r="L1708">
        <v>-92</v>
      </c>
      <c r="M1708">
        <v>5370</v>
      </c>
      <c r="N1708">
        <v>9</v>
      </c>
      <c r="O1708">
        <v>229</v>
      </c>
      <c r="P1708">
        <v>142</v>
      </c>
      <c r="Q1708" s="2" t="s">
        <v>18</v>
      </c>
    </row>
    <row r="1709" spans="1:17">
      <c r="A1709">
        <v>691</v>
      </c>
      <c r="B1709">
        <v>19931201</v>
      </c>
      <c r="C1709">
        <v>19931231</v>
      </c>
      <c r="D1709">
        <v>10</v>
      </c>
      <c r="E1709">
        <v>696</v>
      </c>
      <c r="F1709">
        <v>402</v>
      </c>
      <c r="G1709">
        <v>596</v>
      </c>
      <c r="H1709">
        <v>170</v>
      </c>
      <c r="I1709">
        <v>374</v>
      </c>
      <c r="J1709">
        <v>134</v>
      </c>
      <c r="K1709">
        <v>304</v>
      </c>
      <c r="L1709">
        <v>-70</v>
      </c>
      <c r="M1709">
        <v>730</v>
      </c>
      <c r="N1709">
        <v>9</v>
      </c>
      <c r="O1709">
        <v>1370</v>
      </c>
      <c r="P1709">
        <v>167</v>
      </c>
      <c r="Q1709" s="2" t="s">
        <v>18</v>
      </c>
    </row>
    <row r="1710" spans="1:17">
      <c r="A1710">
        <v>691</v>
      </c>
      <c r="B1710">
        <v>19940101</v>
      </c>
      <c r="C1710">
        <v>19940131</v>
      </c>
      <c r="D1710">
        <v>10</v>
      </c>
      <c r="E1710">
        <v>656</v>
      </c>
      <c r="F1710">
        <v>416</v>
      </c>
      <c r="G1710">
        <v>619</v>
      </c>
      <c r="H1710">
        <v>190</v>
      </c>
      <c r="I1710">
        <v>384</v>
      </c>
      <c r="J1710">
        <v>125</v>
      </c>
      <c r="K1710">
        <v>293</v>
      </c>
      <c r="L1710">
        <v>-40</v>
      </c>
      <c r="M1710">
        <v>2530</v>
      </c>
      <c r="N1710">
        <v>9</v>
      </c>
      <c r="O1710">
        <v>1001</v>
      </c>
      <c r="P1710">
        <v>171</v>
      </c>
      <c r="Q1710" s="2" t="s">
        <v>18</v>
      </c>
    </row>
    <row r="1711" spans="1:17">
      <c r="A1711">
        <v>691</v>
      </c>
      <c r="B1711">
        <v>19940201</v>
      </c>
      <c r="C1711">
        <v>19940228</v>
      </c>
      <c r="D1711">
        <v>10</v>
      </c>
      <c r="E1711">
        <v>543</v>
      </c>
      <c r="F1711">
        <v>-35</v>
      </c>
      <c r="G1711">
        <v>272</v>
      </c>
      <c r="H1711">
        <v>-360</v>
      </c>
      <c r="I1711">
        <v>287</v>
      </c>
      <c r="J1711">
        <v>125</v>
      </c>
      <c r="K1711">
        <v>190</v>
      </c>
      <c r="L1711">
        <v>-117</v>
      </c>
      <c r="M1711">
        <v>7640</v>
      </c>
      <c r="N1711">
        <v>9</v>
      </c>
      <c r="O1711">
        <v>176</v>
      </c>
      <c r="P1711">
        <v>100</v>
      </c>
      <c r="Q1711" s="2" t="s">
        <v>18</v>
      </c>
    </row>
    <row r="1712" spans="1:17">
      <c r="A1712">
        <v>691</v>
      </c>
      <c r="B1712">
        <v>19940301</v>
      </c>
      <c r="C1712">
        <v>19940331</v>
      </c>
      <c r="D1712">
        <v>10</v>
      </c>
      <c r="E1712">
        <v>605</v>
      </c>
      <c r="F1712">
        <v>598</v>
      </c>
      <c r="G1712">
        <v>968</v>
      </c>
      <c r="H1712">
        <v>277</v>
      </c>
      <c r="I1712">
        <v>378</v>
      </c>
      <c r="J1712">
        <v>167</v>
      </c>
      <c r="K1712">
        <v>293</v>
      </c>
      <c r="L1712">
        <v>-18</v>
      </c>
      <c r="M1712">
        <v>8110</v>
      </c>
      <c r="N1712">
        <v>9</v>
      </c>
      <c r="O1712">
        <v>984</v>
      </c>
      <c r="P1712">
        <v>170</v>
      </c>
      <c r="Q1712" s="2" t="s">
        <v>18</v>
      </c>
    </row>
    <row r="1713" spans="1:17">
      <c r="A1713">
        <v>691</v>
      </c>
      <c r="B1713">
        <v>19940401</v>
      </c>
      <c r="C1713">
        <v>19940430</v>
      </c>
      <c r="D1713">
        <v>10</v>
      </c>
      <c r="E1713">
        <v>544</v>
      </c>
      <c r="F1713">
        <v>884</v>
      </c>
      <c r="G1713">
        <v>1331</v>
      </c>
      <c r="H1713">
        <v>430</v>
      </c>
      <c r="I1713">
        <v>292</v>
      </c>
      <c r="J1713">
        <v>220</v>
      </c>
      <c r="K1713">
        <v>298</v>
      </c>
      <c r="L1713">
        <v>-11</v>
      </c>
      <c r="M1713">
        <v>14100</v>
      </c>
      <c r="N1713">
        <v>9</v>
      </c>
      <c r="O1713">
        <v>538</v>
      </c>
      <c r="P1713">
        <v>187</v>
      </c>
      <c r="Q1713" s="2" t="s">
        <v>18</v>
      </c>
    </row>
    <row r="1714" spans="1:17">
      <c r="A1714">
        <v>691</v>
      </c>
      <c r="B1714">
        <v>19940501</v>
      </c>
      <c r="C1714">
        <v>19940531</v>
      </c>
      <c r="D1714">
        <v>10</v>
      </c>
      <c r="E1714">
        <v>524</v>
      </c>
      <c r="F1714">
        <v>1267</v>
      </c>
      <c r="G1714">
        <v>1718</v>
      </c>
      <c r="H1714">
        <v>717</v>
      </c>
      <c r="I1714">
        <v>277</v>
      </c>
      <c r="J1714">
        <v>230</v>
      </c>
      <c r="K1714">
        <v>175</v>
      </c>
      <c r="L1714">
        <v>2</v>
      </c>
      <c r="M1714">
        <v>16650</v>
      </c>
      <c r="N1714">
        <v>9</v>
      </c>
      <c r="O1714">
        <v>425</v>
      </c>
      <c r="P1714">
        <v>123</v>
      </c>
      <c r="Q1714" s="2" t="s">
        <v>18</v>
      </c>
    </row>
    <row r="1715" spans="1:17">
      <c r="A1715">
        <v>691</v>
      </c>
      <c r="B1715">
        <v>19940601</v>
      </c>
      <c r="C1715">
        <v>19940630</v>
      </c>
      <c r="D1715">
        <v>10</v>
      </c>
      <c r="E1715">
        <v>541</v>
      </c>
      <c r="F1715">
        <v>1520</v>
      </c>
      <c r="G1715">
        <v>1989</v>
      </c>
      <c r="H1715">
        <v>982</v>
      </c>
      <c r="I1715">
        <v>317</v>
      </c>
      <c r="J1715">
        <v>302</v>
      </c>
      <c r="K1715">
        <v>262</v>
      </c>
      <c r="L1715">
        <v>34</v>
      </c>
      <c r="M1715">
        <v>17430</v>
      </c>
      <c r="N1715">
        <v>9</v>
      </c>
      <c r="O1715">
        <v>560</v>
      </c>
      <c r="P1715">
        <v>109</v>
      </c>
      <c r="Q1715" s="2" t="s">
        <v>18</v>
      </c>
    </row>
    <row r="1716" spans="1:17">
      <c r="A1716">
        <v>691</v>
      </c>
      <c r="B1716">
        <v>19940701</v>
      </c>
      <c r="C1716">
        <v>19940731</v>
      </c>
      <c r="D1716">
        <v>10</v>
      </c>
      <c r="E1716">
        <v>406</v>
      </c>
      <c r="F1716">
        <v>2191</v>
      </c>
      <c r="G1716">
        <v>2733</v>
      </c>
      <c r="H1716">
        <v>1536</v>
      </c>
      <c r="I1716">
        <v>254</v>
      </c>
      <c r="J1716">
        <v>338</v>
      </c>
      <c r="K1716">
        <v>216</v>
      </c>
      <c r="L1716">
        <v>98</v>
      </c>
      <c r="M1716">
        <v>29060</v>
      </c>
      <c r="N1716">
        <v>9</v>
      </c>
      <c r="O1716">
        <v>1035</v>
      </c>
      <c r="P1716">
        <v>481</v>
      </c>
      <c r="Q1716" s="2" t="s">
        <v>18</v>
      </c>
    </row>
    <row r="1717" spans="1:17">
      <c r="A1717">
        <v>691</v>
      </c>
      <c r="B1717">
        <v>19940801</v>
      </c>
      <c r="C1717">
        <v>19940831</v>
      </c>
      <c r="D1717">
        <v>10</v>
      </c>
      <c r="E1717">
        <v>526</v>
      </c>
      <c r="F1717">
        <v>1775</v>
      </c>
      <c r="G1717">
        <v>2329</v>
      </c>
      <c r="H1717">
        <v>1252</v>
      </c>
      <c r="I1717">
        <v>288</v>
      </c>
      <c r="J1717">
        <v>337</v>
      </c>
      <c r="K1717">
        <v>195</v>
      </c>
      <c r="L1717">
        <v>59</v>
      </c>
      <c r="M1717">
        <v>19390</v>
      </c>
      <c r="N1717">
        <v>9</v>
      </c>
      <c r="O1717">
        <v>447</v>
      </c>
      <c r="P1717">
        <v>72</v>
      </c>
      <c r="Q1717" s="2" t="s">
        <v>18</v>
      </c>
    </row>
    <row r="1718" spans="1:17">
      <c r="A1718">
        <v>691</v>
      </c>
      <c r="B1718">
        <v>19940901</v>
      </c>
      <c r="C1718">
        <v>19940930</v>
      </c>
      <c r="D1718">
        <v>10</v>
      </c>
      <c r="E1718">
        <v>577</v>
      </c>
      <c r="F1718">
        <v>1316</v>
      </c>
      <c r="G1718">
        <v>1720</v>
      </c>
      <c r="H1718">
        <v>954</v>
      </c>
      <c r="I1718">
        <v>297</v>
      </c>
      <c r="J1718">
        <v>206</v>
      </c>
      <c r="K1718">
        <v>262</v>
      </c>
      <c r="L1718">
        <v>28</v>
      </c>
      <c r="M1718">
        <v>9830</v>
      </c>
      <c r="N1718">
        <v>9</v>
      </c>
      <c r="O1718">
        <v>880</v>
      </c>
      <c r="P1718">
        <v>132</v>
      </c>
      <c r="Q1718" s="2" t="s">
        <v>18</v>
      </c>
    </row>
    <row r="1719" spans="1:17">
      <c r="A1719">
        <v>691</v>
      </c>
      <c r="B1719">
        <v>19941001</v>
      </c>
      <c r="C1719">
        <v>19941031</v>
      </c>
      <c r="D1719">
        <v>10</v>
      </c>
      <c r="E1719">
        <v>546</v>
      </c>
      <c r="F1719">
        <v>796</v>
      </c>
      <c r="G1719">
        <v>1249</v>
      </c>
      <c r="H1719">
        <v>388</v>
      </c>
      <c r="I1719">
        <v>258</v>
      </c>
      <c r="J1719">
        <v>171</v>
      </c>
      <c r="K1719">
        <v>170</v>
      </c>
      <c r="L1719">
        <v>-45</v>
      </c>
      <c r="M1719">
        <v>12160</v>
      </c>
      <c r="N1719">
        <v>9</v>
      </c>
      <c r="O1719">
        <v>580</v>
      </c>
      <c r="P1719">
        <v>218</v>
      </c>
      <c r="Q1719" s="2" t="s">
        <v>18</v>
      </c>
    </row>
    <row r="1720" spans="1:17">
      <c r="A1720">
        <v>691</v>
      </c>
      <c r="B1720">
        <v>19941101</v>
      </c>
      <c r="C1720">
        <v>19941130</v>
      </c>
      <c r="D1720">
        <v>10</v>
      </c>
      <c r="E1720">
        <v>621</v>
      </c>
      <c r="F1720">
        <v>792</v>
      </c>
      <c r="G1720">
        <v>1076</v>
      </c>
      <c r="H1720">
        <v>481</v>
      </c>
      <c r="I1720">
        <v>304</v>
      </c>
      <c r="J1720">
        <v>151</v>
      </c>
      <c r="K1720">
        <v>216</v>
      </c>
      <c r="L1720">
        <v>-17</v>
      </c>
      <c r="M1720">
        <v>4460</v>
      </c>
      <c r="N1720">
        <v>9</v>
      </c>
      <c r="O1720">
        <v>473</v>
      </c>
      <c r="P1720">
        <v>95</v>
      </c>
      <c r="Q1720" s="2" t="s">
        <v>18</v>
      </c>
    </row>
    <row r="1721" spans="1:17">
      <c r="A1721">
        <v>691</v>
      </c>
      <c r="B1721">
        <v>19941201</v>
      </c>
      <c r="C1721">
        <v>19941231</v>
      </c>
      <c r="D1721">
        <v>10</v>
      </c>
      <c r="E1721">
        <v>588</v>
      </c>
      <c r="F1721">
        <v>446</v>
      </c>
      <c r="G1721">
        <v>693</v>
      </c>
      <c r="H1721">
        <v>147</v>
      </c>
      <c r="I1721">
        <v>333</v>
      </c>
      <c r="J1721">
        <v>138</v>
      </c>
      <c r="K1721">
        <v>216</v>
      </c>
      <c r="L1721">
        <v>-59</v>
      </c>
      <c r="M1721">
        <v>4900</v>
      </c>
      <c r="N1721">
        <v>9</v>
      </c>
      <c r="O1721">
        <v>887</v>
      </c>
      <c r="P1721">
        <v>161</v>
      </c>
      <c r="Q1721" s="2" t="s">
        <v>18</v>
      </c>
    </row>
    <row r="1722" spans="1:17">
      <c r="A1722">
        <v>691</v>
      </c>
      <c r="B1722">
        <v>19950101</v>
      </c>
      <c r="C1722">
        <v>19950131</v>
      </c>
      <c r="D1722">
        <v>10</v>
      </c>
      <c r="E1722">
        <v>608</v>
      </c>
      <c r="F1722">
        <v>174</v>
      </c>
      <c r="G1722">
        <v>436</v>
      </c>
      <c r="H1722">
        <v>-102</v>
      </c>
      <c r="I1722">
        <v>331</v>
      </c>
      <c r="J1722">
        <v>129</v>
      </c>
      <c r="K1722">
        <v>350</v>
      </c>
      <c r="L1722">
        <v>-96</v>
      </c>
      <c r="M1722">
        <v>6690</v>
      </c>
      <c r="N1722">
        <v>9</v>
      </c>
      <c r="O1722">
        <v>1083</v>
      </c>
      <c r="P1722">
        <v>135</v>
      </c>
      <c r="Q1722" s="2" t="s">
        <v>18</v>
      </c>
    </row>
    <row r="1723" spans="1:17">
      <c r="A1723">
        <v>691</v>
      </c>
      <c r="B1723">
        <v>19950201</v>
      </c>
      <c r="C1723">
        <v>19950228</v>
      </c>
      <c r="D1723">
        <v>10</v>
      </c>
      <c r="E1723">
        <v>606</v>
      </c>
      <c r="F1723">
        <v>512</v>
      </c>
      <c r="G1723">
        <v>823</v>
      </c>
      <c r="H1723">
        <v>194</v>
      </c>
      <c r="I1723">
        <v>347</v>
      </c>
      <c r="J1723">
        <v>123</v>
      </c>
      <c r="K1723">
        <v>293</v>
      </c>
      <c r="L1723">
        <v>-33</v>
      </c>
      <c r="M1723">
        <v>5440</v>
      </c>
      <c r="N1723">
        <v>9</v>
      </c>
      <c r="O1723">
        <v>911</v>
      </c>
      <c r="P1723">
        <v>215</v>
      </c>
      <c r="Q1723" s="2" t="s">
        <v>18</v>
      </c>
    </row>
    <row r="1724" spans="1:17">
      <c r="A1724">
        <v>691</v>
      </c>
      <c r="B1724">
        <v>19950301</v>
      </c>
      <c r="C1724">
        <v>19950331</v>
      </c>
      <c r="D1724">
        <v>10</v>
      </c>
      <c r="E1724">
        <v>498</v>
      </c>
      <c r="F1724">
        <v>384</v>
      </c>
      <c r="G1724">
        <v>787</v>
      </c>
      <c r="H1724">
        <v>12</v>
      </c>
      <c r="I1724">
        <v>376</v>
      </c>
      <c r="J1724">
        <v>130</v>
      </c>
      <c r="K1724">
        <v>273</v>
      </c>
      <c r="L1724">
        <v>-45</v>
      </c>
      <c r="M1724">
        <v>12280</v>
      </c>
      <c r="N1724">
        <v>9</v>
      </c>
      <c r="O1724">
        <v>719</v>
      </c>
      <c r="P1724">
        <v>174</v>
      </c>
      <c r="Q1724" s="2" t="s">
        <v>18</v>
      </c>
    </row>
    <row r="1725" spans="1:17">
      <c r="A1725">
        <v>691</v>
      </c>
      <c r="B1725">
        <v>19950401</v>
      </c>
      <c r="C1725">
        <v>19950430</v>
      </c>
      <c r="D1725">
        <v>10</v>
      </c>
      <c r="E1725">
        <v>568</v>
      </c>
      <c r="F1725">
        <v>868</v>
      </c>
      <c r="G1725">
        <v>1298</v>
      </c>
      <c r="H1725">
        <v>415</v>
      </c>
      <c r="I1725">
        <v>326</v>
      </c>
      <c r="J1725">
        <v>240</v>
      </c>
      <c r="K1725">
        <v>216</v>
      </c>
      <c r="L1725">
        <v>-23</v>
      </c>
      <c r="M1725">
        <v>14490</v>
      </c>
      <c r="N1725">
        <v>9</v>
      </c>
      <c r="O1725">
        <v>314</v>
      </c>
      <c r="P1725">
        <v>98</v>
      </c>
      <c r="Q1725" s="2" t="s">
        <v>18</v>
      </c>
    </row>
    <row r="1726" spans="1:17">
      <c r="A1726">
        <v>691</v>
      </c>
      <c r="B1726">
        <v>19950501</v>
      </c>
      <c r="C1726">
        <v>19950531</v>
      </c>
      <c r="D1726">
        <v>10</v>
      </c>
      <c r="E1726">
        <v>559</v>
      </c>
      <c r="F1726">
        <v>1218</v>
      </c>
      <c r="G1726">
        <v>1720</v>
      </c>
      <c r="H1726">
        <v>665</v>
      </c>
      <c r="I1726">
        <v>245</v>
      </c>
      <c r="J1726">
        <v>248</v>
      </c>
      <c r="K1726">
        <v>170</v>
      </c>
      <c r="L1726">
        <v>-7</v>
      </c>
      <c r="M1726">
        <v>20540</v>
      </c>
      <c r="N1726">
        <v>9</v>
      </c>
      <c r="O1726">
        <v>517</v>
      </c>
      <c r="P1726">
        <v>219</v>
      </c>
      <c r="Q1726" s="2" t="s">
        <v>18</v>
      </c>
    </row>
    <row r="1727" spans="1:17">
      <c r="A1727">
        <v>691</v>
      </c>
      <c r="B1727">
        <v>19950601</v>
      </c>
      <c r="C1727">
        <v>19950630</v>
      </c>
      <c r="D1727">
        <v>10</v>
      </c>
      <c r="E1727">
        <v>531</v>
      </c>
      <c r="F1727">
        <v>1487</v>
      </c>
      <c r="G1727">
        <v>1922</v>
      </c>
      <c r="H1727">
        <v>964</v>
      </c>
      <c r="I1727">
        <v>292</v>
      </c>
      <c r="J1727">
        <v>287</v>
      </c>
      <c r="K1727">
        <v>206</v>
      </c>
      <c r="L1727">
        <v>50</v>
      </c>
      <c r="M1727">
        <v>17130</v>
      </c>
      <c r="N1727">
        <v>9</v>
      </c>
      <c r="O1727">
        <v>424</v>
      </c>
      <c r="P1727">
        <v>79</v>
      </c>
      <c r="Q1727" s="2" t="s">
        <v>18</v>
      </c>
    </row>
    <row r="1728" spans="1:17">
      <c r="A1728">
        <v>691</v>
      </c>
      <c r="B1728">
        <v>19950701</v>
      </c>
      <c r="C1728">
        <v>19950731</v>
      </c>
      <c r="D1728">
        <v>10</v>
      </c>
      <c r="E1728">
        <v>418</v>
      </c>
      <c r="F1728">
        <v>2039</v>
      </c>
      <c r="G1728">
        <v>2605</v>
      </c>
      <c r="H1728">
        <v>1406</v>
      </c>
      <c r="I1728">
        <v>249</v>
      </c>
      <c r="J1728">
        <v>315</v>
      </c>
      <c r="K1728">
        <v>159</v>
      </c>
      <c r="L1728">
        <v>62</v>
      </c>
      <c r="M1728">
        <v>27160</v>
      </c>
      <c r="N1728">
        <v>9</v>
      </c>
      <c r="O1728">
        <v>413</v>
      </c>
      <c r="P1728">
        <v>129</v>
      </c>
      <c r="Q1728" s="2" t="s">
        <v>18</v>
      </c>
    </row>
    <row r="1729" spans="1:17">
      <c r="A1729">
        <v>691</v>
      </c>
      <c r="B1729">
        <v>19950801</v>
      </c>
      <c r="C1729">
        <v>19950831</v>
      </c>
      <c r="D1729">
        <v>10</v>
      </c>
      <c r="E1729">
        <v>387</v>
      </c>
      <c r="F1729">
        <v>1944</v>
      </c>
      <c r="G1729">
        <v>2571</v>
      </c>
      <c r="H1729">
        <v>1282</v>
      </c>
      <c r="I1729">
        <v>261</v>
      </c>
      <c r="J1729">
        <v>324</v>
      </c>
      <c r="K1729">
        <v>170</v>
      </c>
      <c r="L1729">
        <v>50</v>
      </c>
      <c r="M1729">
        <v>26600</v>
      </c>
      <c r="N1729">
        <v>9</v>
      </c>
      <c r="O1729">
        <v>599</v>
      </c>
      <c r="P1729">
        <v>146</v>
      </c>
      <c r="Q1729" s="2" t="s">
        <v>18</v>
      </c>
    </row>
    <row r="1730" spans="1:17">
      <c r="A1730">
        <v>691</v>
      </c>
      <c r="B1730">
        <v>19950901</v>
      </c>
      <c r="C1730">
        <v>19950930</v>
      </c>
      <c r="D1730">
        <v>10</v>
      </c>
      <c r="E1730">
        <v>567</v>
      </c>
      <c r="F1730">
        <v>1371</v>
      </c>
      <c r="G1730">
        <v>1782</v>
      </c>
      <c r="H1730">
        <v>1010</v>
      </c>
      <c r="I1730">
        <v>293</v>
      </c>
      <c r="J1730">
        <v>224</v>
      </c>
      <c r="K1730">
        <v>231</v>
      </c>
      <c r="L1730">
        <v>32</v>
      </c>
      <c r="M1730">
        <v>11800</v>
      </c>
      <c r="N1730">
        <v>9</v>
      </c>
      <c r="O1730">
        <v>1203</v>
      </c>
      <c r="P1730">
        <v>407</v>
      </c>
      <c r="Q1730" s="2" t="s">
        <v>18</v>
      </c>
    </row>
    <row r="1731" spans="1:17">
      <c r="A1731">
        <v>691</v>
      </c>
      <c r="B1731">
        <v>19951001</v>
      </c>
      <c r="C1731">
        <v>19951031</v>
      </c>
      <c r="D1731">
        <v>10</v>
      </c>
      <c r="E1731">
        <v>541</v>
      </c>
      <c r="F1731">
        <v>1209</v>
      </c>
      <c r="G1731">
        <v>1692</v>
      </c>
      <c r="H1731">
        <v>725</v>
      </c>
      <c r="I1731">
        <v>226</v>
      </c>
      <c r="J1731">
        <v>246</v>
      </c>
      <c r="K1731">
        <v>154</v>
      </c>
      <c r="L1731">
        <v>-14</v>
      </c>
      <c r="M1731">
        <v>12310</v>
      </c>
      <c r="N1731">
        <v>9</v>
      </c>
      <c r="O1731">
        <v>103</v>
      </c>
      <c r="P1731">
        <v>22</v>
      </c>
      <c r="Q1731" s="2" t="s">
        <v>18</v>
      </c>
    </row>
    <row r="1732" spans="1:17">
      <c r="A1732">
        <v>691</v>
      </c>
      <c r="B1732">
        <v>19951101</v>
      </c>
      <c r="C1732">
        <v>19951130</v>
      </c>
      <c r="D1732">
        <v>10</v>
      </c>
      <c r="E1732">
        <v>578</v>
      </c>
      <c r="F1732">
        <v>479</v>
      </c>
      <c r="G1732">
        <v>775</v>
      </c>
      <c r="H1732">
        <v>181</v>
      </c>
      <c r="I1732">
        <v>286</v>
      </c>
      <c r="J1732">
        <v>120</v>
      </c>
      <c r="K1732">
        <v>211</v>
      </c>
      <c r="L1732">
        <v>-61</v>
      </c>
      <c r="M1732">
        <v>6580</v>
      </c>
      <c r="N1732">
        <v>9</v>
      </c>
      <c r="O1732">
        <v>471</v>
      </c>
      <c r="P1732">
        <v>117</v>
      </c>
      <c r="Q1732" s="2" t="s">
        <v>18</v>
      </c>
    </row>
    <row r="1733" spans="1:17">
      <c r="A1733">
        <v>691</v>
      </c>
      <c r="B1733">
        <v>19951201</v>
      </c>
      <c r="C1733">
        <v>19951231</v>
      </c>
      <c r="D1733">
        <v>10</v>
      </c>
      <c r="E1733">
        <v>610</v>
      </c>
      <c r="F1733">
        <v>-181</v>
      </c>
      <c r="G1733">
        <v>46</v>
      </c>
      <c r="H1733">
        <v>-427</v>
      </c>
      <c r="I1733">
        <v>271</v>
      </c>
      <c r="J1733">
        <v>98</v>
      </c>
      <c r="K1733">
        <v>154</v>
      </c>
      <c r="L1733">
        <v>-113</v>
      </c>
      <c r="M1733">
        <v>5060</v>
      </c>
      <c r="N1733">
        <v>9</v>
      </c>
      <c r="O1733">
        <v>153</v>
      </c>
      <c r="P1733">
        <v>137</v>
      </c>
      <c r="Q1733" s="2" t="s">
        <v>18</v>
      </c>
    </row>
    <row r="1734" spans="1:17">
      <c r="A1734">
        <v>691</v>
      </c>
      <c r="B1734">
        <v>19960101</v>
      </c>
      <c r="C1734">
        <v>19960131</v>
      </c>
      <c r="D1734">
        <v>10</v>
      </c>
      <c r="E1734">
        <v>488</v>
      </c>
      <c r="F1734">
        <v>-245</v>
      </c>
      <c r="G1734">
        <v>-1</v>
      </c>
      <c r="H1734">
        <v>-463</v>
      </c>
      <c r="I1734">
        <v>336</v>
      </c>
      <c r="J1734">
        <v>101</v>
      </c>
      <c r="K1734">
        <v>165</v>
      </c>
      <c r="L1734">
        <v>-117</v>
      </c>
      <c r="M1734">
        <v>9360</v>
      </c>
      <c r="N1734">
        <v>9</v>
      </c>
      <c r="O1734">
        <v>29</v>
      </c>
      <c r="P1734">
        <v>26</v>
      </c>
      <c r="Q1734" s="2" t="s">
        <v>18</v>
      </c>
    </row>
    <row r="1735" spans="1:17">
      <c r="A1735">
        <v>691</v>
      </c>
      <c r="B1735">
        <v>19960201</v>
      </c>
      <c r="C1735">
        <v>19960229</v>
      </c>
      <c r="D1735">
        <v>10</v>
      </c>
      <c r="E1735">
        <v>621</v>
      </c>
      <c r="F1735">
        <v>-171</v>
      </c>
      <c r="G1735">
        <v>86</v>
      </c>
      <c r="H1735">
        <v>-492</v>
      </c>
      <c r="I1735">
        <v>314</v>
      </c>
      <c r="J1735">
        <v>109</v>
      </c>
      <c r="K1735">
        <v>206</v>
      </c>
      <c r="L1735">
        <v>-147</v>
      </c>
      <c r="M1735">
        <v>6340</v>
      </c>
      <c r="N1735">
        <v>9</v>
      </c>
      <c r="O1735">
        <v>353</v>
      </c>
      <c r="P1735">
        <v>91</v>
      </c>
      <c r="Q1735" s="2" t="s">
        <v>18</v>
      </c>
    </row>
    <row r="1736" spans="1:17">
      <c r="A1736">
        <v>691</v>
      </c>
      <c r="B1736">
        <v>19960301</v>
      </c>
      <c r="C1736">
        <v>19960331</v>
      </c>
      <c r="D1736">
        <v>10</v>
      </c>
      <c r="E1736">
        <v>509</v>
      </c>
      <c r="F1736">
        <v>167</v>
      </c>
      <c r="G1736">
        <v>559</v>
      </c>
      <c r="H1736">
        <v>-177</v>
      </c>
      <c r="I1736">
        <v>315</v>
      </c>
      <c r="J1736">
        <v>110</v>
      </c>
      <c r="K1736">
        <v>154</v>
      </c>
      <c r="L1736">
        <v>-65</v>
      </c>
      <c r="M1736">
        <v>12770</v>
      </c>
      <c r="N1736">
        <v>9</v>
      </c>
      <c r="O1736">
        <v>102</v>
      </c>
      <c r="P1736">
        <v>77</v>
      </c>
      <c r="Q1736" s="2" t="s">
        <v>18</v>
      </c>
    </row>
    <row r="1737" spans="1:17">
      <c r="A1737">
        <v>691</v>
      </c>
      <c r="B1737">
        <v>19960401</v>
      </c>
      <c r="C1737">
        <v>19960430</v>
      </c>
      <c r="D1737">
        <v>10</v>
      </c>
      <c r="E1737">
        <v>456</v>
      </c>
      <c r="F1737">
        <v>918</v>
      </c>
      <c r="G1737">
        <v>1454</v>
      </c>
      <c r="H1737">
        <v>264</v>
      </c>
      <c r="I1737">
        <v>236</v>
      </c>
      <c r="J1737">
        <v>268</v>
      </c>
      <c r="K1737">
        <v>170</v>
      </c>
      <c r="L1737">
        <v>-76</v>
      </c>
      <c r="M1737">
        <v>18890</v>
      </c>
      <c r="N1737">
        <v>9</v>
      </c>
      <c r="O1737">
        <v>124</v>
      </c>
      <c r="P1737">
        <v>45</v>
      </c>
      <c r="Q1737" s="2" t="s">
        <v>18</v>
      </c>
    </row>
    <row r="1738" spans="1:17">
      <c r="A1738">
        <v>691</v>
      </c>
      <c r="B1738">
        <v>19960501</v>
      </c>
      <c r="C1738">
        <v>19960531</v>
      </c>
      <c r="D1738">
        <v>10</v>
      </c>
      <c r="E1738">
        <v>640</v>
      </c>
      <c r="F1738">
        <v>1091</v>
      </c>
      <c r="G1738">
        <v>1527</v>
      </c>
      <c r="H1738">
        <v>617</v>
      </c>
      <c r="I1738">
        <v>284</v>
      </c>
      <c r="J1738">
        <v>261</v>
      </c>
      <c r="K1738">
        <v>175</v>
      </c>
      <c r="L1738">
        <v>-35</v>
      </c>
      <c r="M1738">
        <v>10820</v>
      </c>
      <c r="N1738">
        <v>9</v>
      </c>
      <c r="O1738">
        <v>566</v>
      </c>
      <c r="P1738">
        <v>104</v>
      </c>
      <c r="Q1738" s="2" t="s">
        <v>18</v>
      </c>
    </row>
    <row r="1739" spans="1:17">
      <c r="A1739">
        <v>691</v>
      </c>
      <c r="B1739">
        <v>19960601</v>
      </c>
      <c r="C1739">
        <v>19960630</v>
      </c>
      <c r="D1739">
        <v>10</v>
      </c>
      <c r="E1739">
        <v>567</v>
      </c>
      <c r="F1739">
        <v>1491</v>
      </c>
      <c r="G1739">
        <v>1928</v>
      </c>
      <c r="H1739">
        <v>1020</v>
      </c>
      <c r="I1739">
        <v>267</v>
      </c>
      <c r="J1739">
        <v>322</v>
      </c>
      <c r="K1739">
        <v>190</v>
      </c>
      <c r="L1739">
        <v>41</v>
      </c>
      <c r="M1739">
        <v>15260</v>
      </c>
      <c r="N1739">
        <v>9</v>
      </c>
      <c r="O1739">
        <v>616</v>
      </c>
      <c r="P1739">
        <v>313</v>
      </c>
      <c r="Q1739" s="2" t="s">
        <v>18</v>
      </c>
    </row>
    <row r="1740" spans="1:17">
      <c r="A1740">
        <v>691</v>
      </c>
      <c r="B1740">
        <v>19960701</v>
      </c>
      <c r="C1740">
        <v>19960731</v>
      </c>
      <c r="D1740">
        <v>10</v>
      </c>
      <c r="E1740">
        <v>595</v>
      </c>
      <c r="F1740">
        <v>1584</v>
      </c>
      <c r="G1740">
        <v>2066</v>
      </c>
      <c r="H1740">
        <v>1095</v>
      </c>
      <c r="I1740">
        <v>288</v>
      </c>
      <c r="J1740">
        <v>271</v>
      </c>
      <c r="K1740">
        <v>247</v>
      </c>
      <c r="L1740">
        <v>53</v>
      </c>
      <c r="M1740">
        <v>15710</v>
      </c>
      <c r="N1740">
        <v>9</v>
      </c>
      <c r="O1740">
        <v>504</v>
      </c>
      <c r="P1740">
        <v>209</v>
      </c>
      <c r="Q1740" s="2" t="s">
        <v>18</v>
      </c>
    </row>
    <row r="1741" spans="1:17">
      <c r="A1741">
        <v>691</v>
      </c>
      <c r="B1741">
        <v>19960801</v>
      </c>
      <c r="C1741">
        <v>19960831</v>
      </c>
      <c r="D1741">
        <v>10</v>
      </c>
      <c r="E1741">
        <v>460</v>
      </c>
      <c r="F1741">
        <v>1837</v>
      </c>
      <c r="G1741">
        <v>2370</v>
      </c>
      <c r="H1741">
        <v>1288</v>
      </c>
      <c r="I1741">
        <v>276</v>
      </c>
      <c r="J1741">
        <v>306</v>
      </c>
      <c r="K1741">
        <v>195</v>
      </c>
      <c r="L1741">
        <v>68</v>
      </c>
      <c r="M1741">
        <v>22160</v>
      </c>
      <c r="N1741">
        <v>9</v>
      </c>
      <c r="O1741">
        <v>471</v>
      </c>
      <c r="P1741">
        <v>156</v>
      </c>
      <c r="Q1741" s="2" t="s">
        <v>18</v>
      </c>
    </row>
    <row r="1742" spans="1:17">
      <c r="A1742">
        <v>691</v>
      </c>
      <c r="B1742">
        <v>19960901</v>
      </c>
      <c r="C1742">
        <v>19960930</v>
      </c>
      <c r="D1742">
        <v>10</v>
      </c>
      <c r="E1742">
        <v>487</v>
      </c>
      <c r="F1742">
        <v>1187</v>
      </c>
      <c r="G1742">
        <v>1669</v>
      </c>
      <c r="H1742">
        <v>661</v>
      </c>
      <c r="I1742">
        <v>262</v>
      </c>
      <c r="J1742">
        <v>203</v>
      </c>
      <c r="K1742">
        <v>154</v>
      </c>
      <c r="L1742">
        <v>15</v>
      </c>
      <c r="M1742">
        <v>13440</v>
      </c>
      <c r="N1742">
        <v>9</v>
      </c>
      <c r="O1742">
        <v>426</v>
      </c>
      <c r="P1742">
        <v>112</v>
      </c>
      <c r="Q1742" s="2" t="s">
        <v>18</v>
      </c>
    </row>
    <row r="1743" spans="1:17">
      <c r="A1743">
        <v>691</v>
      </c>
      <c r="B1743">
        <v>19961001</v>
      </c>
      <c r="C1743">
        <v>19961031</v>
      </c>
      <c r="D1743">
        <v>10</v>
      </c>
      <c r="E1743">
        <v>506</v>
      </c>
      <c r="F1743">
        <v>957</v>
      </c>
      <c r="G1743">
        <v>1417</v>
      </c>
      <c r="H1743">
        <v>584</v>
      </c>
      <c r="I1743">
        <v>255</v>
      </c>
      <c r="J1743">
        <v>190</v>
      </c>
      <c r="K1743">
        <v>226</v>
      </c>
      <c r="L1743">
        <v>-3</v>
      </c>
      <c r="M1743">
        <v>10830</v>
      </c>
      <c r="N1743">
        <v>9</v>
      </c>
      <c r="O1743">
        <v>452</v>
      </c>
      <c r="P1743">
        <v>94</v>
      </c>
      <c r="Q1743" s="2" t="s">
        <v>18</v>
      </c>
    </row>
    <row r="1744" spans="1:17">
      <c r="A1744">
        <v>691</v>
      </c>
      <c r="B1744">
        <v>19961101</v>
      </c>
      <c r="C1744">
        <v>19961130</v>
      </c>
      <c r="D1744">
        <v>10</v>
      </c>
      <c r="E1744">
        <v>611</v>
      </c>
      <c r="F1744">
        <v>506</v>
      </c>
      <c r="G1744">
        <v>750</v>
      </c>
      <c r="H1744">
        <v>228</v>
      </c>
      <c r="I1744">
        <v>320</v>
      </c>
      <c r="J1744">
        <v>148</v>
      </c>
      <c r="K1744">
        <v>257</v>
      </c>
      <c r="L1744">
        <v>-61</v>
      </c>
      <c r="M1744">
        <v>5040</v>
      </c>
      <c r="N1744">
        <v>9</v>
      </c>
      <c r="O1744">
        <v>545</v>
      </c>
      <c r="P1744">
        <v>89</v>
      </c>
      <c r="Q1744" s="2" t="s">
        <v>18</v>
      </c>
    </row>
    <row r="1745" spans="1:17">
      <c r="A1745">
        <v>691</v>
      </c>
      <c r="B1745">
        <v>19961201</v>
      </c>
      <c r="C1745">
        <v>19961231</v>
      </c>
      <c r="D1745">
        <v>10</v>
      </c>
      <c r="E1745">
        <v>567</v>
      </c>
      <c r="F1745">
        <v>-66</v>
      </c>
      <c r="G1745">
        <v>151</v>
      </c>
      <c r="H1745">
        <v>-326</v>
      </c>
      <c r="I1745">
        <v>255</v>
      </c>
      <c r="J1745">
        <v>84</v>
      </c>
      <c r="K1745">
        <v>165</v>
      </c>
      <c r="L1745">
        <v>-136</v>
      </c>
      <c r="M1745">
        <v>5940</v>
      </c>
      <c r="N1745">
        <v>9</v>
      </c>
      <c r="O1745">
        <v>272</v>
      </c>
      <c r="P1745">
        <v>82</v>
      </c>
      <c r="Q1745" s="2" t="s">
        <v>18</v>
      </c>
    </row>
    <row r="1746" spans="1:17">
      <c r="A1746">
        <v>691</v>
      </c>
      <c r="B1746">
        <v>19970101</v>
      </c>
      <c r="C1746">
        <v>19970131</v>
      </c>
      <c r="D1746">
        <v>10</v>
      </c>
      <c r="E1746">
        <v>516</v>
      </c>
      <c r="F1746">
        <v>-147</v>
      </c>
      <c r="G1746">
        <v>114</v>
      </c>
      <c r="H1746">
        <v>-470</v>
      </c>
      <c r="I1746">
        <v>235</v>
      </c>
      <c r="J1746">
        <v>85</v>
      </c>
      <c r="K1746">
        <v>134</v>
      </c>
      <c r="L1746">
        <v>-187</v>
      </c>
      <c r="M1746">
        <v>6820</v>
      </c>
      <c r="N1746">
        <v>9</v>
      </c>
      <c r="O1746">
        <v>28</v>
      </c>
      <c r="P1746">
        <v>20</v>
      </c>
      <c r="Q1746" s="2" t="s">
        <v>18</v>
      </c>
    </row>
    <row r="1747" spans="1:17">
      <c r="A1747">
        <v>691</v>
      </c>
      <c r="B1747">
        <v>19970201</v>
      </c>
      <c r="C1747">
        <v>19970228</v>
      </c>
      <c r="D1747">
        <v>10</v>
      </c>
      <c r="E1747">
        <v>624</v>
      </c>
      <c r="F1747">
        <v>524</v>
      </c>
      <c r="G1747">
        <v>827</v>
      </c>
      <c r="H1747">
        <v>210</v>
      </c>
      <c r="I1747">
        <v>372</v>
      </c>
      <c r="J1747">
        <v>138</v>
      </c>
      <c r="K1747">
        <v>262</v>
      </c>
      <c r="L1747">
        <v>-60</v>
      </c>
      <c r="M1747">
        <v>6240</v>
      </c>
      <c r="N1747">
        <v>9</v>
      </c>
      <c r="O1747">
        <v>759</v>
      </c>
      <c r="P1747">
        <v>143</v>
      </c>
      <c r="Q1747" s="2" t="s">
        <v>18</v>
      </c>
    </row>
    <row r="1748" spans="1:17">
      <c r="A1748">
        <v>691</v>
      </c>
      <c r="B1748">
        <v>19970301</v>
      </c>
      <c r="C1748">
        <v>19970331</v>
      </c>
      <c r="D1748">
        <v>10</v>
      </c>
      <c r="E1748">
        <v>575</v>
      </c>
      <c r="F1748">
        <v>584</v>
      </c>
      <c r="G1748">
        <v>1000</v>
      </c>
      <c r="H1748">
        <v>207</v>
      </c>
      <c r="I1748">
        <v>301</v>
      </c>
      <c r="J1748">
        <v>171</v>
      </c>
      <c r="K1748">
        <v>237</v>
      </c>
      <c r="L1748">
        <v>-30</v>
      </c>
      <c r="M1748">
        <v>9890</v>
      </c>
      <c r="N1748">
        <v>9</v>
      </c>
      <c r="O1748">
        <v>400</v>
      </c>
      <c r="P1748">
        <v>77</v>
      </c>
      <c r="Q1748" s="2" t="s">
        <v>18</v>
      </c>
    </row>
    <row r="1749" spans="1:17">
      <c r="A1749">
        <v>691</v>
      </c>
      <c r="B1749">
        <v>19970401</v>
      </c>
      <c r="C1749">
        <v>19970430</v>
      </c>
      <c r="D1749">
        <v>10</v>
      </c>
      <c r="E1749">
        <v>518</v>
      </c>
      <c r="F1749">
        <v>698</v>
      </c>
      <c r="G1749">
        <v>1162</v>
      </c>
      <c r="H1749">
        <v>180</v>
      </c>
      <c r="I1749">
        <v>310</v>
      </c>
      <c r="J1749">
        <v>166</v>
      </c>
      <c r="K1749">
        <v>237</v>
      </c>
      <c r="L1749">
        <v>-50</v>
      </c>
      <c r="M1749">
        <v>19170</v>
      </c>
      <c r="N1749">
        <v>9</v>
      </c>
      <c r="O1749">
        <v>288</v>
      </c>
      <c r="P1749">
        <v>72</v>
      </c>
      <c r="Q1749" s="2" t="s">
        <v>18</v>
      </c>
    </row>
    <row r="1750" spans="1:17">
      <c r="A1750">
        <v>691</v>
      </c>
      <c r="B1750">
        <v>19970501</v>
      </c>
      <c r="C1750">
        <v>19970531</v>
      </c>
      <c r="D1750">
        <v>10</v>
      </c>
      <c r="E1750">
        <v>556</v>
      </c>
      <c r="F1750">
        <v>1244</v>
      </c>
      <c r="G1750">
        <v>1727</v>
      </c>
      <c r="H1750">
        <v>776</v>
      </c>
      <c r="I1750">
        <v>276</v>
      </c>
      <c r="J1750">
        <v>273</v>
      </c>
      <c r="K1750">
        <v>165</v>
      </c>
      <c r="L1750">
        <v>4</v>
      </c>
      <c r="M1750">
        <v>19510</v>
      </c>
      <c r="N1750">
        <v>9</v>
      </c>
      <c r="O1750">
        <v>902</v>
      </c>
      <c r="P1750">
        <v>285</v>
      </c>
      <c r="Q1750" s="2" t="s">
        <v>18</v>
      </c>
    </row>
    <row r="1751" spans="1:17">
      <c r="A1751">
        <v>691</v>
      </c>
      <c r="B1751">
        <v>19970601</v>
      </c>
      <c r="C1751">
        <v>19970630</v>
      </c>
      <c r="D1751">
        <v>10</v>
      </c>
      <c r="E1751">
        <v>484</v>
      </c>
      <c r="F1751">
        <v>1644</v>
      </c>
      <c r="G1751">
        <v>2135</v>
      </c>
      <c r="H1751">
        <v>1053</v>
      </c>
      <c r="I1751">
        <v>292</v>
      </c>
      <c r="J1751">
        <v>287</v>
      </c>
      <c r="K1751">
        <v>165</v>
      </c>
      <c r="L1751">
        <v>44</v>
      </c>
      <c r="M1751">
        <v>25010</v>
      </c>
      <c r="N1751">
        <v>9</v>
      </c>
      <c r="O1751">
        <v>1392</v>
      </c>
      <c r="P1751">
        <v>462</v>
      </c>
      <c r="Q1751" s="2" t="s">
        <v>18</v>
      </c>
    </row>
    <row r="1752" spans="1:17">
      <c r="A1752">
        <v>691</v>
      </c>
      <c r="B1752">
        <v>19970701</v>
      </c>
      <c r="C1752">
        <v>19970731</v>
      </c>
      <c r="D1752">
        <v>10</v>
      </c>
      <c r="E1752">
        <v>548</v>
      </c>
      <c r="F1752">
        <v>1804</v>
      </c>
      <c r="G1752">
        <v>2263</v>
      </c>
      <c r="H1752">
        <v>1331</v>
      </c>
      <c r="I1752">
        <v>256</v>
      </c>
      <c r="J1752">
        <v>283</v>
      </c>
      <c r="K1752">
        <v>180</v>
      </c>
      <c r="L1752">
        <v>83</v>
      </c>
      <c r="M1752">
        <v>21370</v>
      </c>
      <c r="N1752">
        <v>9</v>
      </c>
      <c r="O1752">
        <v>596</v>
      </c>
      <c r="P1752">
        <v>115</v>
      </c>
      <c r="Q1752" s="2" t="s">
        <v>18</v>
      </c>
    </row>
    <row r="1753" spans="1:17">
      <c r="A1753">
        <v>691</v>
      </c>
      <c r="B1753">
        <v>19970801</v>
      </c>
      <c r="C1753">
        <v>19970831</v>
      </c>
      <c r="D1753">
        <v>10</v>
      </c>
      <c r="E1753">
        <v>419</v>
      </c>
      <c r="F1753">
        <v>2099</v>
      </c>
      <c r="G1753">
        <v>2618</v>
      </c>
      <c r="H1753">
        <v>1505</v>
      </c>
      <c r="I1753">
        <v>235</v>
      </c>
      <c r="J1753">
        <v>325</v>
      </c>
      <c r="K1753">
        <v>134</v>
      </c>
      <c r="L1753">
        <v>91</v>
      </c>
      <c r="M1753">
        <v>22630</v>
      </c>
      <c r="N1753">
        <v>9</v>
      </c>
      <c r="O1753">
        <v>360</v>
      </c>
      <c r="P1753">
        <v>191</v>
      </c>
      <c r="Q1753" s="2" t="s">
        <v>18</v>
      </c>
    </row>
    <row r="1754" spans="1:17">
      <c r="A1754">
        <v>691</v>
      </c>
      <c r="B1754">
        <v>19970901</v>
      </c>
      <c r="C1754">
        <v>19970930</v>
      </c>
      <c r="D1754">
        <v>10</v>
      </c>
      <c r="E1754">
        <v>490</v>
      </c>
      <c r="F1754">
        <v>1339</v>
      </c>
      <c r="G1754">
        <v>1902</v>
      </c>
      <c r="H1754">
        <v>797</v>
      </c>
      <c r="I1754">
        <v>240</v>
      </c>
      <c r="J1754">
        <v>268</v>
      </c>
      <c r="K1754">
        <v>201</v>
      </c>
      <c r="L1754">
        <v>-2</v>
      </c>
      <c r="M1754">
        <v>15990</v>
      </c>
      <c r="N1754">
        <v>9</v>
      </c>
      <c r="O1754">
        <v>105</v>
      </c>
      <c r="P1754">
        <v>22</v>
      </c>
      <c r="Q1754" s="2" t="s">
        <v>18</v>
      </c>
    </row>
    <row r="1755" spans="1:17">
      <c r="A1755">
        <v>691</v>
      </c>
      <c r="B1755">
        <v>19971001</v>
      </c>
      <c r="C1755">
        <v>19971031</v>
      </c>
      <c r="D1755">
        <v>10</v>
      </c>
      <c r="E1755">
        <v>490</v>
      </c>
      <c r="F1755">
        <v>792</v>
      </c>
      <c r="G1755">
        <v>1306</v>
      </c>
      <c r="H1755">
        <v>372</v>
      </c>
      <c r="I1755">
        <v>267</v>
      </c>
      <c r="J1755">
        <v>210</v>
      </c>
      <c r="K1755">
        <v>211</v>
      </c>
      <c r="L1755">
        <v>-78</v>
      </c>
      <c r="M1755">
        <v>12500</v>
      </c>
      <c r="N1755">
        <v>9</v>
      </c>
      <c r="O1755">
        <v>472</v>
      </c>
      <c r="P1755">
        <v>78</v>
      </c>
      <c r="Q1755" s="2" t="s">
        <v>18</v>
      </c>
    </row>
    <row r="1756" spans="1:17">
      <c r="A1756">
        <v>691</v>
      </c>
      <c r="B1756">
        <v>19971101</v>
      </c>
      <c r="C1756">
        <v>19971130</v>
      </c>
      <c r="D1756">
        <v>10</v>
      </c>
      <c r="E1756">
        <v>634</v>
      </c>
      <c r="F1756">
        <v>484</v>
      </c>
      <c r="G1756">
        <v>721</v>
      </c>
      <c r="H1756">
        <v>235</v>
      </c>
      <c r="I1756">
        <v>294</v>
      </c>
      <c r="J1756">
        <v>142</v>
      </c>
      <c r="K1756">
        <v>170</v>
      </c>
      <c r="L1756">
        <v>-19</v>
      </c>
      <c r="M1756">
        <v>5260</v>
      </c>
      <c r="N1756">
        <v>9</v>
      </c>
      <c r="O1756">
        <v>291</v>
      </c>
      <c r="P1756">
        <v>61</v>
      </c>
      <c r="Q1756" s="2" t="s">
        <v>18</v>
      </c>
    </row>
    <row r="1757" spans="1:17">
      <c r="A1757">
        <v>691</v>
      </c>
      <c r="B1757">
        <v>19971201</v>
      </c>
      <c r="C1757">
        <v>19971231</v>
      </c>
      <c r="D1757">
        <v>10</v>
      </c>
      <c r="E1757">
        <v>623</v>
      </c>
      <c r="F1757">
        <v>336</v>
      </c>
      <c r="G1757">
        <v>556</v>
      </c>
      <c r="H1757">
        <v>75</v>
      </c>
      <c r="I1757">
        <v>318</v>
      </c>
      <c r="J1757">
        <v>121</v>
      </c>
      <c r="K1757">
        <v>206</v>
      </c>
      <c r="L1757">
        <v>-98</v>
      </c>
      <c r="M1757">
        <v>2300</v>
      </c>
      <c r="N1757">
        <v>9</v>
      </c>
      <c r="O1757">
        <v>616</v>
      </c>
      <c r="P1757">
        <v>108</v>
      </c>
      <c r="Q1757" s="2" t="s">
        <v>18</v>
      </c>
    </row>
    <row r="1758" spans="1:17">
      <c r="A1758">
        <v>691</v>
      </c>
      <c r="B1758">
        <v>19980101</v>
      </c>
      <c r="C1758">
        <v>19980131</v>
      </c>
      <c r="D1758">
        <v>10</v>
      </c>
      <c r="E1758">
        <v>594</v>
      </c>
      <c r="F1758">
        <v>404</v>
      </c>
      <c r="G1758">
        <v>678</v>
      </c>
      <c r="H1758">
        <v>161</v>
      </c>
      <c r="I1758">
        <v>325</v>
      </c>
      <c r="J1758">
        <v>125</v>
      </c>
      <c r="K1758">
        <v>216</v>
      </c>
      <c r="L1758">
        <v>-68</v>
      </c>
      <c r="M1758">
        <v>6230</v>
      </c>
      <c r="N1758">
        <v>9</v>
      </c>
      <c r="O1758">
        <v>680</v>
      </c>
      <c r="P1758">
        <v>156</v>
      </c>
      <c r="Q1758" s="2" t="s">
        <v>18</v>
      </c>
    </row>
    <row r="1759" spans="1:17">
      <c r="A1759">
        <v>691</v>
      </c>
      <c r="B1759">
        <v>19980201</v>
      </c>
      <c r="C1759">
        <v>19980228</v>
      </c>
      <c r="D1759">
        <v>10</v>
      </c>
      <c r="E1759">
        <v>625</v>
      </c>
      <c r="F1759">
        <v>586</v>
      </c>
      <c r="G1759">
        <v>876</v>
      </c>
      <c r="H1759">
        <v>274</v>
      </c>
      <c r="I1759">
        <v>353</v>
      </c>
      <c r="J1759">
        <v>158</v>
      </c>
      <c r="K1759">
        <v>201</v>
      </c>
      <c r="L1759">
        <v>-103</v>
      </c>
      <c r="M1759">
        <v>5730</v>
      </c>
      <c r="N1759">
        <v>9</v>
      </c>
      <c r="O1759">
        <v>143</v>
      </c>
      <c r="P1759">
        <v>64</v>
      </c>
      <c r="Q1759" s="2" t="s">
        <v>18</v>
      </c>
    </row>
    <row r="1760" spans="1:17">
      <c r="A1760">
        <v>691</v>
      </c>
      <c r="B1760">
        <v>19980301</v>
      </c>
      <c r="C1760">
        <v>19980331</v>
      </c>
      <c r="D1760">
        <v>10</v>
      </c>
      <c r="E1760">
        <v>573</v>
      </c>
      <c r="F1760">
        <v>607</v>
      </c>
      <c r="G1760">
        <v>999</v>
      </c>
      <c r="H1760">
        <v>218</v>
      </c>
      <c r="I1760">
        <v>332</v>
      </c>
      <c r="J1760">
        <v>207</v>
      </c>
      <c r="K1760">
        <v>242</v>
      </c>
      <c r="L1760">
        <v>-42</v>
      </c>
      <c r="M1760">
        <v>10710</v>
      </c>
      <c r="N1760">
        <v>9</v>
      </c>
      <c r="O1760">
        <v>619</v>
      </c>
      <c r="P1760">
        <v>117</v>
      </c>
      <c r="Q1760" s="2" t="s">
        <v>18</v>
      </c>
    </row>
    <row r="1761" spans="1:17">
      <c r="A1761">
        <v>691</v>
      </c>
      <c r="B1761">
        <v>19980401</v>
      </c>
      <c r="C1761">
        <v>19980430</v>
      </c>
      <c r="D1761">
        <v>10</v>
      </c>
      <c r="E1761">
        <v>659</v>
      </c>
      <c r="F1761">
        <v>905</v>
      </c>
      <c r="G1761">
        <v>1279</v>
      </c>
      <c r="H1761">
        <v>568</v>
      </c>
      <c r="I1761">
        <v>285</v>
      </c>
      <c r="J1761">
        <v>203</v>
      </c>
      <c r="K1761">
        <v>180</v>
      </c>
      <c r="L1761">
        <v>-5</v>
      </c>
      <c r="M1761">
        <v>8810</v>
      </c>
      <c r="N1761">
        <v>9</v>
      </c>
      <c r="O1761">
        <v>868</v>
      </c>
      <c r="P1761">
        <v>152</v>
      </c>
      <c r="Q1761" s="2" t="s">
        <v>18</v>
      </c>
    </row>
    <row r="1762" spans="1:17">
      <c r="A1762">
        <v>691</v>
      </c>
      <c r="B1762">
        <v>19980501</v>
      </c>
      <c r="C1762">
        <v>19980531</v>
      </c>
      <c r="D1762">
        <v>10</v>
      </c>
      <c r="E1762">
        <v>448</v>
      </c>
      <c r="F1762">
        <v>1446</v>
      </c>
      <c r="G1762">
        <v>1977</v>
      </c>
      <c r="H1762">
        <v>886</v>
      </c>
      <c r="I1762">
        <v>282</v>
      </c>
      <c r="J1762">
        <v>280</v>
      </c>
      <c r="K1762">
        <v>159</v>
      </c>
      <c r="L1762">
        <v>27</v>
      </c>
      <c r="M1762">
        <v>24300</v>
      </c>
      <c r="N1762">
        <v>9</v>
      </c>
      <c r="O1762">
        <v>261</v>
      </c>
      <c r="P1762">
        <v>83</v>
      </c>
      <c r="Q1762" s="2" t="s">
        <v>18</v>
      </c>
    </row>
    <row r="1763" spans="1:17">
      <c r="A1763">
        <v>691</v>
      </c>
      <c r="B1763">
        <v>19980601</v>
      </c>
      <c r="C1763">
        <v>19980630</v>
      </c>
      <c r="D1763">
        <v>10</v>
      </c>
      <c r="E1763">
        <v>579</v>
      </c>
      <c r="F1763">
        <v>1593</v>
      </c>
      <c r="G1763">
        <v>2078</v>
      </c>
      <c r="H1763">
        <v>1140</v>
      </c>
      <c r="I1763">
        <v>287</v>
      </c>
      <c r="J1763">
        <v>308</v>
      </c>
      <c r="K1763">
        <v>211</v>
      </c>
      <c r="L1763">
        <v>36</v>
      </c>
      <c r="M1763">
        <v>16310</v>
      </c>
      <c r="N1763">
        <v>9</v>
      </c>
      <c r="O1763">
        <v>1303</v>
      </c>
      <c r="P1763">
        <v>352</v>
      </c>
      <c r="Q1763" s="2" t="s">
        <v>18</v>
      </c>
    </row>
    <row r="1764" spans="1:17">
      <c r="A1764">
        <v>691</v>
      </c>
      <c r="B1764">
        <v>19980701</v>
      </c>
      <c r="C1764">
        <v>19980731</v>
      </c>
      <c r="D1764">
        <v>10</v>
      </c>
      <c r="E1764">
        <v>565</v>
      </c>
      <c r="F1764">
        <v>1588</v>
      </c>
      <c r="G1764">
        <v>2029</v>
      </c>
      <c r="H1764">
        <v>1161</v>
      </c>
      <c r="I1764">
        <v>305</v>
      </c>
      <c r="J1764">
        <v>306</v>
      </c>
      <c r="K1764">
        <v>180</v>
      </c>
      <c r="L1764">
        <v>80</v>
      </c>
      <c r="M1764">
        <v>16350</v>
      </c>
      <c r="N1764">
        <v>9</v>
      </c>
      <c r="O1764">
        <v>805</v>
      </c>
      <c r="P1764">
        <v>156</v>
      </c>
      <c r="Q1764" s="2" t="s">
        <v>18</v>
      </c>
    </row>
    <row r="1765" spans="1:17">
      <c r="A1765">
        <v>691</v>
      </c>
      <c r="B1765">
        <v>19980801</v>
      </c>
      <c r="C1765">
        <v>19980831</v>
      </c>
      <c r="D1765">
        <v>10</v>
      </c>
      <c r="E1765">
        <v>547</v>
      </c>
      <c r="F1765">
        <v>1624</v>
      </c>
      <c r="G1765">
        <v>2108</v>
      </c>
      <c r="H1765">
        <v>1150</v>
      </c>
      <c r="I1765">
        <v>282</v>
      </c>
      <c r="J1765">
        <v>298</v>
      </c>
      <c r="K1765">
        <v>180</v>
      </c>
      <c r="L1765">
        <v>84</v>
      </c>
      <c r="M1765">
        <v>17660</v>
      </c>
      <c r="N1765">
        <v>9</v>
      </c>
      <c r="O1765">
        <v>716</v>
      </c>
      <c r="P1765">
        <v>283</v>
      </c>
      <c r="Q1765" s="2" t="s">
        <v>18</v>
      </c>
    </row>
    <row r="1766" spans="1:17">
      <c r="A1766">
        <v>691</v>
      </c>
      <c r="B1766">
        <v>19980901</v>
      </c>
      <c r="C1766">
        <v>19980930</v>
      </c>
      <c r="D1766">
        <v>10</v>
      </c>
      <c r="E1766">
        <v>580</v>
      </c>
      <c r="F1766">
        <v>1385</v>
      </c>
      <c r="G1766">
        <v>1796</v>
      </c>
      <c r="H1766">
        <v>1048</v>
      </c>
      <c r="I1766">
        <v>245</v>
      </c>
      <c r="J1766">
        <v>219</v>
      </c>
      <c r="K1766">
        <v>175</v>
      </c>
      <c r="L1766">
        <v>20</v>
      </c>
      <c r="M1766">
        <v>9500</v>
      </c>
      <c r="N1766">
        <v>9</v>
      </c>
      <c r="O1766">
        <v>609</v>
      </c>
      <c r="P1766">
        <v>120</v>
      </c>
      <c r="Q1766" s="2" t="s">
        <v>18</v>
      </c>
    </row>
    <row r="1767" spans="1:17">
      <c r="A1767">
        <v>691</v>
      </c>
      <c r="B1767">
        <v>19981001</v>
      </c>
      <c r="C1767">
        <v>19981031</v>
      </c>
      <c r="D1767">
        <v>10</v>
      </c>
      <c r="E1767">
        <v>620</v>
      </c>
      <c r="F1767">
        <v>874</v>
      </c>
      <c r="G1767">
        <v>1168</v>
      </c>
      <c r="H1767">
        <v>618</v>
      </c>
      <c r="I1767">
        <v>369</v>
      </c>
      <c r="J1767">
        <v>177</v>
      </c>
      <c r="K1767">
        <v>247</v>
      </c>
      <c r="L1767">
        <v>0</v>
      </c>
      <c r="M1767">
        <v>6900</v>
      </c>
      <c r="N1767">
        <v>9</v>
      </c>
      <c r="O1767">
        <v>1728</v>
      </c>
      <c r="P1767">
        <v>417</v>
      </c>
      <c r="Q1767" s="2" t="s">
        <v>18</v>
      </c>
    </row>
    <row r="1768" spans="1:17">
      <c r="A1768">
        <v>691</v>
      </c>
      <c r="B1768">
        <v>19981101</v>
      </c>
      <c r="C1768">
        <v>19981130</v>
      </c>
      <c r="D1768">
        <v>10</v>
      </c>
      <c r="E1768">
        <v>604</v>
      </c>
      <c r="F1768">
        <v>256</v>
      </c>
      <c r="G1768">
        <v>515</v>
      </c>
      <c r="H1768">
        <v>6</v>
      </c>
      <c r="I1768">
        <v>245</v>
      </c>
      <c r="J1768">
        <v>132</v>
      </c>
      <c r="K1768">
        <v>231</v>
      </c>
      <c r="L1768">
        <v>-74</v>
      </c>
      <c r="M1768">
        <v>5610</v>
      </c>
      <c r="N1768">
        <v>9</v>
      </c>
      <c r="O1768">
        <v>558</v>
      </c>
      <c r="P1768">
        <v>107</v>
      </c>
      <c r="Q1768" s="2" t="s">
        <v>18</v>
      </c>
    </row>
    <row r="1769" spans="1:17">
      <c r="A1769">
        <v>691</v>
      </c>
      <c r="B1769">
        <v>19981201</v>
      </c>
      <c r="C1769">
        <v>19981231</v>
      </c>
      <c r="D1769">
        <v>10</v>
      </c>
      <c r="E1769">
        <v>602</v>
      </c>
      <c r="F1769">
        <v>189</v>
      </c>
      <c r="G1769">
        <v>432</v>
      </c>
      <c r="H1769">
        <v>-103</v>
      </c>
      <c r="I1769">
        <v>319</v>
      </c>
      <c r="J1769">
        <v>119</v>
      </c>
      <c r="K1769">
        <v>270</v>
      </c>
      <c r="L1769">
        <v>-145</v>
      </c>
      <c r="M1769">
        <v>4820</v>
      </c>
      <c r="N1769">
        <v>9</v>
      </c>
      <c r="O1769">
        <v>641</v>
      </c>
      <c r="P1769">
        <v>140</v>
      </c>
      <c r="Q1769" s="2" t="s">
        <v>18</v>
      </c>
    </row>
    <row r="1770" spans="1:17">
      <c r="A1770">
        <v>691</v>
      </c>
      <c r="B1770">
        <v>19990101</v>
      </c>
      <c r="C1770">
        <v>19990131</v>
      </c>
      <c r="D1770">
        <v>10</v>
      </c>
      <c r="E1770">
        <v>625</v>
      </c>
      <c r="F1770">
        <v>418</v>
      </c>
      <c r="G1770">
        <v>666</v>
      </c>
      <c r="H1770">
        <v>132</v>
      </c>
      <c r="I1770">
        <v>315</v>
      </c>
      <c r="J1770">
        <v>141</v>
      </c>
      <c r="K1770">
        <v>220</v>
      </c>
      <c r="L1770">
        <v>-64</v>
      </c>
      <c r="M1770">
        <v>4790</v>
      </c>
      <c r="N1770">
        <v>9</v>
      </c>
      <c r="O1770">
        <v>413</v>
      </c>
      <c r="P1770">
        <v>71</v>
      </c>
      <c r="Q1770" s="2" t="s">
        <v>18</v>
      </c>
    </row>
    <row r="1771" spans="1:17">
      <c r="A1771">
        <v>691</v>
      </c>
      <c r="B1771">
        <v>19990201</v>
      </c>
      <c r="C1771">
        <v>19990228</v>
      </c>
      <c r="D1771">
        <v>10</v>
      </c>
      <c r="E1771">
        <v>646</v>
      </c>
      <c r="F1771">
        <v>221</v>
      </c>
      <c r="G1771">
        <v>459</v>
      </c>
      <c r="H1771">
        <v>-33</v>
      </c>
      <c r="I1771">
        <v>342</v>
      </c>
      <c r="J1771">
        <v>105</v>
      </c>
      <c r="K1771">
        <v>270</v>
      </c>
      <c r="L1771">
        <v>-85</v>
      </c>
      <c r="M1771">
        <v>5330</v>
      </c>
      <c r="N1771">
        <v>9</v>
      </c>
      <c r="O1771">
        <v>509</v>
      </c>
      <c r="P1771">
        <v>89</v>
      </c>
      <c r="Q1771" s="2" t="s">
        <v>18</v>
      </c>
    </row>
    <row r="1772" spans="1:17">
      <c r="A1772">
        <v>691</v>
      </c>
      <c r="B1772">
        <v>19990301</v>
      </c>
      <c r="C1772">
        <v>19990331</v>
      </c>
      <c r="D1772">
        <v>10</v>
      </c>
      <c r="E1772">
        <v>596</v>
      </c>
      <c r="F1772">
        <v>616</v>
      </c>
      <c r="G1772">
        <v>998</v>
      </c>
      <c r="H1772">
        <v>248</v>
      </c>
      <c r="I1772">
        <v>291</v>
      </c>
      <c r="J1772">
        <v>184</v>
      </c>
      <c r="K1772">
        <v>210</v>
      </c>
      <c r="L1772">
        <v>-24</v>
      </c>
      <c r="M1772">
        <v>10640</v>
      </c>
      <c r="N1772">
        <v>9</v>
      </c>
      <c r="O1772">
        <v>391</v>
      </c>
      <c r="P1772">
        <v>116</v>
      </c>
      <c r="Q1772" s="2" t="s">
        <v>18</v>
      </c>
    </row>
    <row r="1773" spans="1:17">
      <c r="A1773">
        <v>691</v>
      </c>
      <c r="B1773">
        <v>19990401</v>
      </c>
      <c r="C1773">
        <v>19990430</v>
      </c>
      <c r="D1773">
        <v>10</v>
      </c>
      <c r="E1773">
        <v>476</v>
      </c>
      <c r="F1773">
        <v>972</v>
      </c>
      <c r="G1773">
        <v>1462</v>
      </c>
      <c r="H1773">
        <v>490</v>
      </c>
      <c r="I1773">
        <v>297</v>
      </c>
      <c r="J1773">
        <v>199</v>
      </c>
      <c r="K1773">
        <v>170</v>
      </c>
      <c r="L1773">
        <v>-22</v>
      </c>
      <c r="M1773">
        <v>18580</v>
      </c>
      <c r="N1773">
        <v>9</v>
      </c>
      <c r="O1773">
        <v>273</v>
      </c>
      <c r="P1773">
        <v>93</v>
      </c>
      <c r="Q1773" s="2" t="s">
        <v>18</v>
      </c>
    </row>
    <row r="1774" spans="1:17">
      <c r="A1774">
        <v>691</v>
      </c>
      <c r="B1774">
        <v>19990501</v>
      </c>
      <c r="C1774">
        <v>19990531</v>
      </c>
      <c r="D1774">
        <v>10</v>
      </c>
      <c r="E1774">
        <v>509</v>
      </c>
      <c r="F1774">
        <v>1361</v>
      </c>
      <c r="G1774">
        <v>1874</v>
      </c>
      <c r="H1774">
        <v>736</v>
      </c>
      <c r="I1774">
        <v>273</v>
      </c>
      <c r="J1774">
        <v>273</v>
      </c>
      <c r="K1774">
        <v>170</v>
      </c>
      <c r="L1774">
        <v>0</v>
      </c>
      <c r="M1774">
        <v>22470</v>
      </c>
      <c r="N1774">
        <v>9</v>
      </c>
      <c r="O1774">
        <v>432</v>
      </c>
      <c r="P1774">
        <v>135</v>
      </c>
      <c r="Q1774" s="2" t="s">
        <v>18</v>
      </c>
    </row>
    <row r="1775" spans="1:17">
      <c r="A1775">
        <v>691</v>
      </c>
      <c r="B1775">
        <v>19990601</v>
      </c>
      <c r="C1775">
        <v>19990630</v>
      </c>
      <c r="D1775">
        <v>10</v>
      </c>
      <c r="E1775">
        <v>482</v>
      </c>
      <c r="F1775">
        <v>1540</v>
      </c>
      <c r="G1775">
        <v>2038</v>
      </c>
      <c r="H1775">
        <v>895</v>
      </c>
      <c r="I1775">
        <v>259</v>
      </c>
      <c r="J1775">
        <v>266</v>
      </c>
      <c r="K1775">
        <v>190</v>
      </c>
      <c r="L1775">
        <v>44</v>
      </c>
      <c r="M1775">
        <v>23080</v>
      </c>
      <c r="N1775">
        <v>9</v>
      </c>
      <c r="O1775">
        <v>361</v>
      </c>
      <c r="P1775">
        <v>116</v>
      </c>
      <c r="Q1775" s="2" t="s">
        <v>18</v>
      </c>
    </row>
    <row r="1776" spans="1:17">
      <c r="A1776">
        <v>691</v>
      </c>
      <c r="B1776">
        <v>19990701</v>
      </c>
      <c r="C1776">
        <v>19990731</v>
      </c>
      <c r="D1776">
        <v>10</v>
      </c>
      <c r="E1776">
        <v>444</v>
      </c>
      <c r="F1776">
        <v>1937</v>
      </c>
      <c r="G1776">
        <v>2488</v>
      </c>
      <c r="H1776">
        <v>1321</v>
      </c>
      <c r="I1776">
        <v>275</v>
      </c>
      <c r="J1776">
        <v>319</v>
      </c>
      <c r="K1776">
        <v>160</v>
      </c>
      <c r="L1776">
        <v>75</v>
      </c>
      <c r="M1776">
        <v>25680</v>
      </c>
      <c r="N1776">
        <v>9</v>
      </c>
      <c r="O1776">
        <v>547</v>
      </c>
      <c r="P1776">
        <v>133</v>
      </c>
      <c r="Q1776" s="2" t="s">
        <v>18</v>
      </c>
    </row>
    <row r="1777" spans="1:17">
      <c r="A1777">
        <v>691</v>
      </c>
      <c r="B1777">
        <v>19990801</v>
      </c>
      <c r="C1777">
        <v>19990831</v>
      </c>
      <c r="D1777">
        <v>10</v>
      </c>
      <c r="E1777">
        <v>538</v>
      </c>
      <c r="F1777">
        <v>1738</v>
      </c>
      <c r="G1777">
        <v>2262</v>
      </c>
      <c r="H1777">
        <v>1250</v>
      </c>
      <c r="I1777">
        <v>255</v>
      </c>
      <c r="J1777">
        <v>306</v>
      </c>
      <c r="K1777">
        <v>170</v>
      </c>
      <c r="L1777">
        <v>68</v>
      </c>
      <c r="M1777">
        <v>16580</v>
      </c>
      <c r="N1777">
        <v>9</v>
      </c>
      <c r="O1777">
        <v>612</v>
      </c>
      <c r="P1777">
        <v>129</v>
      </c>
      <c r="Q1777" s="2" t="s">
        <v>18</v>
      </c>
    </row>
    <row r="1778" spans="1:17">
      <c r="A1778">
        <v>691</v>
      </c>
      <c r="B1778">
        <v>19990901</v>
      </c>
      <c r="C1778">
        <v>19990930</v>
      </c>
      <c r="D1778">
        <v>10</v>
      </c>
      <c r="E1778">
        <v>395</v>
      </c>
      <c r="F1778">
        <v>1784</v>
      </c>
      <c r="G1778">
        <v>2358</v>
      </c>
      <c r="H1778">
        <v>1307</v>
      </c>
      <c r="I1778">
        <v>251</v>
      </c>
      <c r="J1778">
        <v>298</v>
      </c>
      <c r="K1778">
        <v>130</v>
      </c>
      <c r="L1778">
        <v>82</v>
      </c>
      <c r="M1778">
        <v>20420</v>
      </c>
      <c r="N1778">
        <v>9</v>
      </c>
      <c r="O1778">
        <v>427</v>
      </c>
      <c r="P1778">
        <v>99</v>
      </c>
      <c r="Q1778" s="2" t="s">
        <v>18</v>
      </c>
    </row>
    <row r="1779" spans="1:17">
      <c r="A1779">
        <v>691</v>
      </c>
      <c r="B1779">
        <v>19991001</v>
      </c>
      <c r="C1779">
        <v>19991031</v>
      </c>
      <c r="D1779">
        <v>10</v>
      </c>
      <c r="E1779">
        <v>502</v>
      </c>
      <c r="F1779">
        <v>992</v>
      </c>
      <c r="G1779">
        <v>1395</v>
      </c>
      <c r="H1779">
        <v>643</v>
      </c>
      <c r="I1779">
        <v>312</v>
      </c>
      <c r="J1779">
        <v>192</v>
      </c>
      <c r="K1779">
        <v>190</v>
      </c>
      <c r="L1779">
        <v>-10</v>
      </c>
      <c r="M1779">
        <v>12380</v>
      </c>
      <c r="N1779">
        <v>9</v>
      </c>
      <c r="O1779">
        <v>269</v>
      </c>
      <c r="P1779">
        <v>49</v>
      </c>
      <c r="Q1779" s="2" t="s">
        <v>18</v>
      </c>
    </row>
    <row r="1780" spans="1:17">
      <c r="A1780">
        <v>691</v>
      </c>
      <c r="B1780">
        <v>19991101</v>
      </c>
      <c r="C1780">
        <v>19991130</v>
      </c>
      <c r="D1780">
        <v>10</v>
      </c>
      <c r="E1780">
        <v>599</v>
      </c>
      <c r="F1780">
        <v>502</v>
      </c>
      <c r="G1780">
        <v>822</v>
      </c>
      <c r="H1780">
        <v>193</v>
      </c>
      <c r="I1780">
        <v>266</v>
      </c>
      <c r="J1780">
        <v>169</v>
      </c>
      <c r="K1780">
        <v>190</v>
      </c>
      <c r="L1780">
        <v>-58</v>
      </c>
      <c r="M1780">
        <v>5120</v>
      </c>
      <c r="N1780">
        <v>9</v>
      </c>
      <c r="O1780">
        <v>190</v>
      </c>
      <c r="P1780">
        <v>32</v>
      </c>
      <c r="Q1780" s="2" t="s">
        <v>18</v>
      </c>
    </row>
    <row r="1781" spans="1:17">
      <c r="A1781">
        <v>691</v>
      </c>
      <c r="B1781">
        <v>19991201</v>
      </c>
      <c r="C1781">
        <v>19991231</v>
      </c>
      <c r="D1781">
        <v>10</v>
      </c>
      <c r="E1781">
        <v>612</v>
      </c>
      <c r="F1781">
        <v>360</v>
      </c>
      <c r="G1781">
        <v>599</v>
      </c>
      <c r="H1781">
        <v>108</v>
      </c>
      <c r="I1781">
        <v>376</v>
      </c>
      <c r="J1781">
        <v>111</v>
      </c>
      <c r="K1781">
        <v>260</v>
      </c>
      <c r="L1781">
        <v>-50</v>
      </c>
      <c r="M1781">
        <v>4180</v>
      </c>
      <c r="N1781">
        <v>9</v>
      </c>
      <c r="O1781">
        <v>1210</v>
      </c>
      <c r="P1781">
        <v>129</v>
      </c>
      <c r="Q1781" s="2" t="s">
        <v>18</v>
      </c>
    </row>
    <row r="1782" spans="1:17">
      <c r="A1782">
        <v>691</v>
      </c>
      <c r="B1782">
        <v>20000101</v>
      </c>
      <c r="C1782">
        <v>20000131</v>
      </c>
      <c r="D1782">
        <v>10</v>
      </c>
      <c r="E1782">
        <v>615</v>
      </c>
      <c r="F1782">
        <v>327</v>
      </c>
      <c r="G1782">
        <v>554</v>
      </c>
      <c r="H1782">
        <v>32</v>
      </c>
      <c r="I1782">
        <v>339</v>
      </c>
      <c r="J1782">
        <v>103</v>
      </c>
      <c r="K1782">
        <v>240</v>
      </c>
      <c r="L1782">
        <v>-74</v>
      </c>
      <c r="M1782">
        <v>6200</v>
      </c>
      <c r="N1782">
        <v>9</v>
      </c>
      <c r="O1782">
        <v>440</v>
      </c>
      <c r="P1782">
        <v>130</v>
      </c>
      <c r="Q1782" s="2" t="s">
        <v>18</v>
      </c>
    </row>
    <row r="1783" spans="1:17">
      <c r="A1783">
        <v>691</v>
      </c>
      <c r="B1783">
        <v>20000201</v>
      </c>
      <c r="C1783">
        <v>20000229</v>
      </c>
      <c r="D1783">
        <v>10</v>
      </c>
      <c r="E1783">
        <v>577</v>
      </c>
      <c r="F1783">
        <v>476</v>
      </c>
      <c r="G1783">
        <v>785</v>
      </c>
      <c r="H1783">
        <v>183</v>
      </c>
      <c r="I1783">
        <v>359</v>
      </c>
      <c r="J1783">
        <v>132</v>
      </c>
      <c r="K1783">
        <v>220</v>
      </c>
      <c r="L1783">
        <v>-62</v>
      </c>
      <c r="M1783">
        <v>8330</v>
      </c>
      <c r="N1783">
        <v>9</v>
      </c>
      <c r="O1783">
        <v>547</v>
      </c>
      <c r="P1783">
        <v>78</v>
      </c>
      <c r="Q1783" s="2" t="s">
        <v>18</v>
      </c>
    </row>
    <row r="1784" spans="1:17">
      <c r="A1784">
        <v>691</v>
      </c>
      <c r="B1784">
        <v>20000301</v>
      </c>
      <c r="C1784">
        <v>20000331</v>
      </c>
      <c r="D1784">
        <v>10</v>
      </c>
      <c r="E1784">
        <v>659</v>
      </c>
      <c r="F1784">
        <v>595</v>
      </c>
      <c r="G1784">
        <v>883</v>
      </c>
      <c r="H1784">
        <v>302</v>
      </c>
      <c r="I1784">
        <v>351</v>
      </c>
      <c r="J1784">
        <v>141</v>
      </c>
      <c r="K1784">
        <v>220</v>
      </c>
      <c r="L1784">
        <v>-20</v>
      </c>
      <c r="M1784">
        <v>7200</v>
      </c>
      <c r="N1784">
        <v>9</v>
      </c>
      <c r="O1784">
        <v>1035</v>
      </c>
      <c r="P1784">
        <v>146</v>
      </c>
      <c r="Q1784" s="2" t="s">
        <v>18</v>
      </c>
    </row>
    <row r="1785" spans="1:17">
      <c r="A1785">
        <v>691</v>
      </c>
      <c r="B1785">
        <v>20000401</v>
      </c>
      <c r="C1785">
        <v>20000430</v>
      </c>
      <c r="D1785">
        <v>10</v>
      </c>
      <c r="E1785">
        <v>542</v>
      </c>
      <c r="F1785">
        <v>1037</v>
      </c>
      <c r="G1785">
        <v>1516</v>
      </c>
      <c r="H1785">
        <v>531</v>
      </c>
      <c r="I1785">
        <v>273</v>
      </c>
      <c r="J1785">
        <v>251</v>
      </c>
      <c r="K1785">
        <v>180</v>
      </c>
      <c r="L1785">
        <v>-26</v>
      </c>
      <c r="M1785">
        <v>17110</v>
      </c>
      <c r="N1785">
        <v>9</v>
      </c>
      <c r="O1785">
        <v>351</v>
      </c>
      <c r="P1785">
        <v>88</v>
      </c>
      <c r="Q1785" s="2" t="s">
        <v>18</v>
      </c>
    </row>
    <row r="1786" spans="1:17">
      <c r="A1786">
        <v>691</v>
      </c>
      <c r="B1786">
        <v>20000501</v>
      </c>
      <c r="C1786">
        <v>20000531</v>
      </c>
      <c r="D1786">
        <v>10</v>
      </c>
      <c r="E1786">
        <v>433</v>
      </c>
      <c r="F1786">
        <v>1509</v>
      </c>
      <c r="G1786">
        <v>2063</v>
      </c>
      <c r="H1786">
        <v>906</v>
      </c>
      <c r="I1786">
        <v>269</v>
      </c>
      <c r="J1786">
        <v>290</v>
      </c>
      <c r="K1786">
        <v>260</v>
      </c>
      <c r="L1786">
        <v>38</v>
      </c>
      <c r="M1786">
        <v>27030</v>
      </c>
      <c r="N1786">
        <v>9</v>
      </c>
      <c r="O1786">
        <v>340</v>
      </c>
      <c r="P1786">
        <v>57</v>
      </c>
      <c r="Q1786" s="2" t="s">
        <v>18</v>
      </c>
    </row>
    <row r="1787" spans="1:17">
      <c r="A1787">
        <v>691</v>
      </c>
      <c r="B1787">
        <v>20000601</v>
      </c>
      <c r="C1787">
        <v>20000630</v>
      </c>
      <c r="D1787">
        <v>10</v>
      </c>
      <c r="E1787">
        <v>531</v>
      </c>
      <c r="F1787">
        <v>1625</v>
      </c>
      <c r="G1787">
        <v>2137</v>
      </c>
      <c r="H1787">
        <v>1095</v>
      </c>
      <c r="I1787">
        <v>296</v>
      </c>
      <c r="J1787">
        <v>338</v>
      </c>
      <c r="K1787">
        <v>180</v>
      </c>
      <c r="L1787">
        <v>52</v>
      </c>
      <c r="M1787">
        <v>21480</v>
      </c>
      <c r="N1787">
        <v>9</v>
      </c>
      <c r="O1787">
        <v>366</v>
      </c>
      <c r="P1787">
        <v>140</v>
      </c>
      <c r="Q1787" s="2" t="s">
        <v>18</v>
      </c>
    </row>
    <row r="1788" spans="1:17">
      <c r="A1788">
        <v>691</v>
      </c>
      <c r="B1788">
        <v>20000701</v>
      </c>
      <c r="C1788">
        <v>20000731</v>
      </c>
      <c r="D1788">
        <v>10</v>
      </c>
      <c r="E1788">
        <v>658</v>
      </c>
      <c r="F1788">
        <v>1561</v>
      </c>
      <c r="G1788">
        <v>1972</v>
      </c>
      <c r="H1788">
        <v>1161</v>
      </c>
      <c r="I1788">
        <v>277</v>
      </c>
      <c r="J1788">
        <v>262</v>
      </c>
      <c r="K1788">
        <v>180</v>
      </c>
      <c r="L1788">
        <v>53</v>
      </c>
      <c r="M1788">
        <v>10350</v>
      </c>
      <c r="N1788">
        <v>9</v>
      </c>
      <c r="O1788">
        <v>786</v>
      </c>
      <c r="P1788">
        <v>139</v>
      </c>
      <c r="Q1788" s="2" t="s">
        <v>18</v>
      </c>
    </row>
    <row r="1789" spans="1:17">
      <c r="A1789">
        <v>691</v>
      </c>
      <c r="B1789">
        <v>20000801</v>
      </c>
      <c r="C1789">
        <v>20000831</v>
      </c>
      <c r="D1789">
        <v>10</v>
      </c>
      <c r="E1789">
        <v>495</v>
      </c>
      <c r="F1789">
        <v>1699</v>
      </c>
      <c r="G1789">
        <v>2214</v>
      </c>
      <c r="H1789">
        <v>1199</v>
      </c>
      <c r="I1789">
        <v>221</v>
      </c>
      <c r="J1789">
        <v>303</v>
      </c>
      <c r="K1789">
        <v>170</v>
      </c>
      <c r="L1789">
        <v>47</v>
      </c>
      <c r="M1789">
        <v>20740</v>
      </c>
      <c r="N1789">
        <v>9</v>
      </c>
      <c r="O1789">
        <v>696</v>
      </c>
      <c r="P1789">
        <v>170</v>
      </c>
      <c r="Q1789" s="2" t="s">
        <v>18</v>
      </c>
    </row>
    <row r="1790" spans="1:17">
      <c r="A1790">
        <v>691</v>
      </c>
      <c r="B1790">
        <v>20000901</v>
      </c>
      <c r="C1790">
        <v>20000930</v>
      </c>
      <c r="D1790">
        <v>10</v>
      </c>
      <c r="E1790">
        <v>539</v>
      </c>
      <c r="F1790">
        <v>1416</v>
      </c>
      <c r="G1790">
        <v>1855</v>
      </c>
      <c r="H1790">
        <v>1065</v>
      </c>
      <c r="I1790">
        <v>260</v>
      </c>
      <c r="J1790">
        <v>248</v>
      </c>
      <c r="K1790">
        <v>160</v>
      </c>
      <c r="L1790">
        <v>55</v>
      </c>
      <c r="M1790">
        <v>11800</v>
      </c>
      <c r="N1790">
        <v>9</v>
      </c>
      <c r="O1790">
        <v>715</v>
      </c>
      <c r="P1790">
        <v>146</v>
      </c>
      <c r="Q1790" s="2" t="s">
        <v>18</v>
      </c>
    </row>
    <row r="1791" spans="1:17">
      <c r="A1791">
        <v>691</v>
      </c>
      <c r="B1791">
        <v>20001001</v>
      </c>
      <c r="C1791">
        <v>20001031</v>
      </c>
      <c r="D1791">
        <v>10</v>
      </c>
      <c r="E1791">
        <v>520</v>
      </c>
      <c r="F1791">
        <v>1091</v>
      </c>
      <c r="G1791">
        <v>1476</v>
      </c>
      <c r="H1791">
        <v>749</v>
      </c>
      <c r="I1791">
        <v>292</v>
      </c>
      <c r="J1791">
        <v>186</v>
      </c>
      <c r="K1791">
        <v>240</v>
      </c>
      <c r="L1791">
        <v>19</v>
      </c>
      <c r="M1791">
        <v>9920</v>
      </c>
      <c r="N1791">
        <v>9</v>
      </c>
      <c r="O1791">
        <v>421</v>
      </c>
      <c r="P1791">
        <v>76</v>
      </c>
      <c r="Q1791" s="2" t="s">
        <v>18</v>
      </c>
    </row>
    <row r="1792" spans="1:17">
      <c r="A1792">
        <v>691</v>
      </c>
      <c r="B1792">
        <v>20001101</v>
      </c>
      <c r="C1792">
        <v>20001130</v>
      </c>
      <c r="D1792">
        <v>10</v>
      </c>
      <c r="E1792">
        <v>571</v>
      </c>
      <c r="F1792">
        <v>713</v>
      </c>
      <c r="G1792">
        <v>1008</v>
      </c>
      <c r="H1792">
        <v>414</v>
      </c>
      <c r="I1792">
        <v>307</v>
      </c>
      <c r="J1792">
        <v>145</v>
      </c>
      <c r="K1792">
        <v>140</v>
      </c>
      <c r="L1792">
        <v>5</v>
      </c>
      <c r="M1792">
        <v>6760</v>
      </c>
      <c r="N1792">
        <v>9</v>
      </c>
      <c r="O1792">
        <v>267</v>
      </c>
      <c r="P1792">
        <v>59</v>
      </c>
      <c r="Q1792" s="2" t="s">
        <v>18</v>
      </c>
    </row>
    <row r="1793" spans="1:17">
      <c r="A1793">
        <v>691</v>
      </c>
      <c r="B1793">
        <v>20001201</v>
      </c>
      <c r="C1793">
        <v>20001231</v>
      </c>
      <c r="D1793">
        <v>10</v>
      </c>
      <c r="E1793">
        <v>552</v>
      </c>
      <c r="F1793">
        <v>390</v>
      </c>
      <c r="G1793">
        <v>609</v>
      </c>
      <c r="H1793">
        <v>131</v>
      </c>
      <c r="I1793">
        <v>310</v>
      </c>
      <c r="J1793">
        <v>148</v>
      </c>
      <c r="K1793">
        <v>230</v>
      </c>
      <c r="L1793">
        <v>-100</v>
      </c>
      <c r="M1793">
        <v>5560</v>
      </c>
      <c r="N1793">
        <v>9</v>
      </c>
      <c r="O1793">
        <v>488</v>
      </c>
      <c r="P1793">
        <v>145</v>
      </c>
      <c r="Q1793" s="2" t="s">
        <v>18</v>
      </c>
    </row>
    <row r="1794" spans="1:17">
      <c r="A1794">
        <v>691</v>
      </c>
      <c r="B1794">
        <v>20010101</v>
      </c>
      <c r="C1794">
        <v>20010131</v>
      </c>
      <c r="D1794">
        <v>10</v>
      </c>
      <c r="E1794">
        <v>612</v>
      </c>
      <c r="F1794">
        <v>176</v>
      </c>
      <c r="G1794">
        <v>376</v>
      </c>
      <c r="H1794">
        <v>-71</v>
      </c>
      <c r="I1794">
        <v>260</v>
      </c>
      <c r="J1794">
        <v>108</v>
      </c>
      <c r="K1794">
        <v>150</v>
      </c>
      <c r="L1794">
        <v>-75</v>
      </c>
      <c r="M1794">
        <v>3480</v>
      </c>
      <c r="N1794">
        <v>9</v>
      </c>
      <c r="O1794">
        <v>432</v>
      </c>
      <c r="P1794">
        <v>116</v>
      </c>
      <c r="Q1794" s="2" t="s">
        <v>18</v>
      </c>
    </row>
    <row r="1795" spans="1:17">
      <c r="A1795">
        <v>691</v>
      </c>
      <c r="B1795">
        <v>20010201</v>
      </c>
      <c r="C1795">
        <v>20010228</v>
      </c>
      <c r="D1795">
        <v>10</v>
      </c>
      <c r="E1795">
        <v>634</v>
      </c>
      <c r="F1795">
        <v>286</v>
      </c>
      <c r="G1795">
        <v>586</v>
      </c>
      <c r="H1795">
        <v>-19</v>
      </c>
      <c r="I1795">
        <v>307</v>
      </c>
      <c r="J1795">
        <v>134</v>
      </c>
      <c r="K1795">
        <v>210</v>
      </c>
      <c r="L1795">
        <v>-66</v>
      </c>
      <c r="M1795">
        <v>5560</v>
      </c>
      <c r="N1795">
        <v>9</v>
      </c>
      <c r="O1795">
        <v>495</v>
      </c>
      <c r="P1795">
        <v>130</v>
      </c>
      <c r="Q1795" s="2" t="s">
        <v>18</v>
      </c>
    </row>
    <row r="1796" spans="1:17">
      <c r="A1796">
        <v>691</v>
      </c>
      <c r="B1796">
        <v>20010301</v>
      </c>
      <c r="C1796">
        <v>20010331</v>
      </c>
      <c r="D1796">
        <v>10</v>
      </c>
      <c r="E1796">
        <v>625</v>
      </c>
      <c r="F1796">
        <v>340</v>
      </c>
      <c r="G1796">
        <v>662</v>
      </c>
      <c r="H1796">
        <v>55</v>
      </c>
      <c r="I1796">
        <v>306</v>
      </c>
      <c r="J1796">
        <v>142</v>
      </c>
      <c r="K1796">
        <v>190</v>
      </c>
      <c r="L1796">
        <v>-44</v>
      </c>
      <c r="M1796">
        <v>7230</v>
      </c>
      <c r="N1796">
        <v>9</v>
      </c>
      <c r="O1796">
        <v>474</v>
      </c>
      <c r="P1796">
        <v>108</v>
      </c>
      <c r="Q1796" s="2" t="s">
        <v>18</v>
      </c>
    </row>
    <row r="1797" spans="1:17">
      <c r="A1797">
        <v>691</v>
      </c>
      <c r="B1797">
        <v>20010401</v>
      </c>
      <c r="C1797">
        <v>20010430</v>
      </c>
      <c r="D1797">
        <v>10</v>
      </c>
      <c r="E1797">
        <v>549</v>
      </c>
      <c r="F1797">
        <v>765</v>
      </c>
      <c r="G1797">
        <v>1214</v>
      </c>
      <c r="H1797">
        <v>299</v>
      </c>
      <c r="I1797">
        <v>290</v>
      </c>
      <c r="J1797">
        <v>215</v>
      </c>
      <c r="K1797">
        <v>183</v>
      </c>
      <c r="L1797">
        <v>-47</v>
      </c>
      <c r="M1797">
        <v>13190</v>
      </c>
      <c r="N1797">
        <v>9</v>
      </c>
      <c r="O1797">
        <v>647</v>
      </c>
      <c r="P1797">
        <v>80</v>
      </c>
      <c r="Q1797" s="2" t="s">
        <v>18</v>
      </c>
    </row>
    <row r="1798" spans="1:17">
      <c r="A1798">
        <v>691</v>
      </c>
      <c r="B1798">
        <v>20010501</v>
      </c>
      <c r="C1798">
        <v>20010531</v>
      </c>
      <c r="D1798">
        <v>10</v>
      </c>
      <c r="E1798">
        <v>423</v>
      </c>
      <c r="F1798">
        <v>1355</v>
      </c>
      <c r="G1798">
        <v>1921</v>
      </c>
      <c r="H1798">
        <v>742</v>
      </c>
      <c r="I1798">
        <v>281</v>
      </c>
      <c r="J1798">
        <v>248</v>
      </c>
      <c r="K1798">
        <v>196</v>
      </c>
      <c r="L1798">
        <v>32</v>
      </c>
      <c r="M1798">
        <v>27370</v>
      </c>
      <c r="N1798">
        <v>9</v>
      </c>
      <c r="O1798">
        <v>517</v>
      </c>
      <c r="P1798">
        <v>210</v>
      </c>
      <c r="Q1798" s="2" t="s">
        <v>18</v>
      </c>
    </row>
    <row r="1799" spans="1:17">
      <c r="A1799">
        <v>691</v>
      </c>
      <c r="B1799">
        <v>20010601</v>
      </c>
      <c r="C1799">
        <v>20010630</v>
      </c>
      <c r="D1799">
        <v>10</v>
      </c>
      <c r="E1799">
        <v>593</v>
      </c>
      <c r="F1799">
        <v>1395</v>
      </c>
      <c r="G1799">
        <v>1903</v>
      </c>
      <c r="H1799">
        <v>872</v>
      </c>
      <c r="I1799">
        <v>267</v>
      </c>
      <c r="J1799">
        <v>281</v>
      </c>
      <c r="K1799">
        <v>271</v>
      </c>
      <c r="L1799">
        <v>30</v>
      </c>
      <c r="M1799">
        <v>18430</v>
      </c>
      <c r="N1799">
        <v>9</v>
      </c>
      <c r="O1799">
        <v>1141</v>
      </c>
      <c r="P1799">
        <v>285</v>
      </c>
      <c r="Q1799" s="2" t="s">
        <v>18</v>
      </c>
    </row>
    <row r="1800" spans="1:17">
      <c r="A1800">
        <v>691</v>
      </c>
      <c r="B1800">
        <v>20010701</v>
      </c>
      <c r="C1800">
        <v>20010731</v>
      </c>
      <c r="D1800">
        <v>10</v>
      </c>
      <c r="E1800">
        <v>476</v>
      </c>
      <c r="F1800">
        <v>1857</v>
      </c>
      <c r="G1800">
        <v>2386</v>
      </c>
      <c r="H1800">
        <v>1315</v>
      </c>
      <c r="I1800">
        <v>265</v>
      </c>
      <c r="J1800">
        <v>296</v>
      </c>
      <c r="K1800">
        <v>226</v>
      </c>
      <c r="L1800">
        <v>86</v>
      </c>
      <c r="M1800">
        <v>24980</v>
      </c>
      <c r="N1800">
        <v>9</v>
      </c>
      <c r="O1800">
        <v>552</v>
      </c>
      <c r="P1800">
        <v>207</v>
      </c>
      <c r="Q1800" s="2" t="s">
        <v>18</v>
      </c>
    </row>
    <row r="1801" spans="1:17">
      <c r="A1801">
        <v>691</v>
      </c>
      <c r="B1801">
        <v>20010801</v>
      </c>
      <c r="C1801">
        <v>20010831</v>
      </c>
      <c r="D1801">
        <v>10</v>
      </c>
      <c r="E1801">
        <v>472</v>
      </c>
      <c r="F1801">
        <v>1841</v>
      </c>
      <c r="G1801">
        <v>2351</v>
      </c>
      <c r="H1801">
        <v>1302</v>
      </c>
      <c r="I1801">
        <v>271</v>
      </c>
      <c r="J1801">
        <v>328</v>
      </c>
      <c r="K1801">
        <v>151</v>
      </c>
      <c r="L1801">
        <v>92</v>
      </c>
      <c r="M1801">
        <v>21150</v>
      </c>
      <c r="N1801">
        <v>9</v>
      </c>
      <c r="O1801">
        <v>666</v>
      </c>
      <c r="P1801">
        <v>140</v>
      </c>
      <c r="Q1801" s="2" t="s">
        <v>18</v>
      </c>
    </row>
    <row r="1802" spans="1:17">
      <c r="A1802">
        <v>691</v>
      </c>
      <c r="B1802">
        <v>20010901</v>
      </c>
      <c r="C1802">
        <v>20010930</v>
      </c>
      <c r="D1802">
        <v>10</v>
      </c>
      <c r="E1802">
        <v>617</v>
      </c>
      <c r="F1802">
        <v>1244</v>
      </c>
      <c r="G1802">
        <v>1629</v>
      </c>
      <c r="H1802">
        <v>902</v>
      </c>
      <c r="I1802">
        <v>287</v>
      </c>
      <c r="J1802">
        <v>200</v>
      </c>
      <c r="K1802">
        <v>231</v>
      </c>
      <c r="L1802">
        <v>37</v>
      </c>
      <c r="M1802">
        <v>7100</v>
      </c>
      <c r="N1802">
        <v>9</v>
      </c>
      <c r="O1802">
        <v>1808</v>
      </c>
      <c r="P1802">
        <v>408</v>
      </c>
      <c r="Q1802" s="2" t="s">
        <v>18</v>
      </c>
    </row>
    <row r="1803" spans="1:17">
      <c r="A1803">
        <v>691</v>
      </c>
      <c r="B1803">
        <v>20011001</v>
      </c>
      <c r="C1803">
        <v>20011031</v>
      </c>
      <c r="D1803">
        <v>10</v>
      </c>
      <c r="E1803">
        <v>528</v>
      </c>
      <c r="F1803">
        <v>1317</v>
      </c>
      <c r="G1803">
        <v>1681</v>
      </c>
      <c r="H1803">
        <v>1004</v>
      </c>
      <c r="I1803">
        <v>303</v>
      </c>
      <c r="J1803">
        <v>231</v>
      </c>
      <c r="K1803">
        <v>223</v>
      </c>
      <c r="L1803">
        <v>48</v>
      </c>
      <c r="M1803">
        <v>9260</v>
      </c>
      <c r="N1803">
        <v>9</v>
      </c>
      <c r="O1803">
        <v>294</v>
      </c>
      <c r="P1803">
        <v>53</v>
      </c>
      <c r="Q1803" s="2" t="s">
        <v>18</v>
      </c>
    </row>
    <row r="1804" spans="1:17">
      <c r="A1804">
        <v>691</v>
      </c>
      <c r="B1804">
        <v>20011101</v>
      </c>
      <c r="C1804">
        <v>20011130</v>
      </c>
      <c r="D1804">
        <v>10</v>
      </c>
      <c r="E1804">
        <v>610</v>
      </c>
      <c r="F1804">
        <v>570</v>
      </c>
      <c r="G1804">
        <v>842</v>
      </c>
      <c r="H1804">
        <v>222</v>
      </c>
      <c r="I1804">
        <v>287</v>
      </c>
      <c r="J1804">
        <v>128</v>
      </c>
      <c r="K1804">
        <v>187</v>
      </c>
      <c r="L1804">
        <v>-47</v>
      </c>
      <c r="M1804">
        <v>5880</v>
      </c>
      <c r="N1804">
        <v>9</v>
      </c>
      <c r="O1804">
        <v>571</v>
      </c>
      <c r="P1804">
        <v>131</v>
      </c>
      <c r="Q1804" s="2" t="s">
        <v>18</v>
      </c>
    </row>
    <row r="1805" spans="1:17">
      <c r="A1805">
        <v>691</v>
      </c>
      <c r="B1805">
        <v>20011201</v>
      </c>
      <c r="C1805">
        <v>20011231</v>
      </c>
      <c r="D1805">
        <v>10</v>
      </c>
      <c r="E1805">
        <v>617</v>
      </c>
      <c r="F1805">
        <v>130</v>
      </c>
      <c r="G1805">
        <v>403</v>
      </c>
      <c r="H1805">
        <v>-180</v>
      </c>
      <c r="I1805">
        <v>287</v>
      </c>
      <c r="J1805">
        <v>113</v>
      </c>
      <c r="K1805">
        <v>252</v>
      </c>
      <c r="L1805">
        <v>-136</v>
      </c>
      <c r="M1805">
        <v>4890</v>
      </c>
      <c r="N1805">
        <v>9</v>
      </c>
      <c r="O1805">
        <v>799</v>
      </c>
      <c r="P1805">
        <v>153</v>
      </c>
      <c r="Q1805" s="2" t="s">
        <v>18</v>
      </c>
    </row>
    <row r="1806" spans="1:17">
      <c r="A1806">
        <v>691</v>
      </c>
      <c r="B1806">
        <v>20020101</v>
      </c>
      <c r="C1806">
        <v>20020131</v>
      </c>
      <c r="D1806">
        <v>10</v>
      </c>
      <c r="E1806">
        <v>615</v>
      </c>
      <c r="F1806">
        <v>354</v>
      </c>
      <c r="G1806">
        <v>580</v>
      </c>
      <c r="H1806">
        <v>87</v>
      </c>
      <c r="I1806">
        <v>323</v>
      </c>
      <c r="J1806">
        <v>126</v>
      </c>
      <c r="K1806">
        <v>302</v>
      </c>
      <c r="L1806">
        <v>-97</v>
      </c>
      <c r="M1806">
        <v>4380</v>
      </c>
      <c r="N1806">
        <v>9</v>
      </c>
      <c r="O1806">
        <v>590</v>
      </c>
      <c r="P1806">
        <v>187</v>
      </c>
      <c r="Q1806" s="2" t="s">
        <v>18</v>
      </c>
    </row>
    <row r="1807" spans="1:17">
      <c r="A1807">
        <v>691</v>
      </c>
      <c r="B1807">
        <v>20020201</v>
      </c>
      <c r="C1807">
        <v>20020228</v>
      </c>
      <c r="D1807">
        <v>10</v>
      </c>
      <c r="E1807">
        <v>550</v>
      </c>
      <c r="F1807">
        <v>582</v>
      </c>
      <c r="G1807">
        <v>931</v>
      </c>
      <c r="H1807">
        <v>257</v>
      </c>
      <c r="I1807">
        <v>407</v>
      </c>
      <c r="J1807">
        <v>159</v>
      </c>
      <c r="K1807">
        <v>312</v>
      </c>
      <c r="L1807">
        <v>-55</v>
      </c>
      <c r="M1807">
        <v>9030</v>
      </c>
      <c r="N1807">
        <v>9</v>
      </c>
      <c r="O1807">
        <v>820</v>
      </c>
      <c r="P1807">
        <v>155</v>
      </c>
      <c r="Q1807" s="2" t="s">
        <v>18</v>
      </c>
    </row>
    <row r="1808" spans="1:17">
      <c r="A1808">
        <v>691</v>
      </c>
      <c r="B1808">
        <v>20020301</v>
      </c>
      <c r="C1808">
        <v>20020331</v>
      </c>
      <c r="D1808">
        <v>10</v>
      </c>
      <c r="E1808">
        <v>537</v>
      </c>
      <c r="F1808">
        <v>583</v>
      </c>
      <c r="G1808">
        <v>1021</v>
      </c>
      <c r="H1808">
        <v>141</v>
      </c>
      <c r="I1808">
        <v>319</v>
      </c>
      <c r="J1808">
        <v>177</v>
      </c>
      <c r="K1808">
        <v>252</v>
      </c>
      <c r="L1808">
        <v>-46</v>
      </c>
      <c r="M1808">
        <v>15110</v>
      </c>
      <c r="N1808">
        <v>9</v>
      </c>
      <c r="O1808">
        <v>330</v>
      </c>
      <c r="P1808">
        <v>71</v>
      </c>
      <c r="Q1808" s="2" t="s">
        <v>18</v>
      </c>
    </row>
    <row r="1809" spans="1:17">
      <c r="A1809">
        <v>691</v>
      </c>
      <c r="B1809">
        <v>20020401</v>
      </c>
      <c r="C1809">
        <v>20020430</v>
      </c>
      <c r="D1809">
        <v>10</v>
      </c>
      <c r="E1809">
        <v>514</v>
      </c>
      <c r="F1809">
        <v>856</v>
      </c>
      <c r="G1809">
        <v>1308</v>
      </c>
      <c r="H1809">
        <v>363</v>
      </c>
      <c r="I1809">
        <v>287</v>
      </c>
      <c r="J1809">
        <v>195</v>
      </c>
      <c r="K1809">
        <v>234</v>
      </c>
      <c r="L1809">
        <v>-23</v>
      </c>
      <c r="M1809">
        <v>16050</v>
      </c>
      <c r="N1809">
        <v>9</v>
      </c>
      <c r="O1809">
        <v>818</v>
      </c>
      <c r="P1809">
        <v>168</v>
      </c>
      <c r="Q1809" s="2" t="s">
        <v>18</v>
      </c>
    </row>
    <row r="1810" spans="1:17">
      <c r="A1810">
        <v>691</v>
      </c>
      <c r="B1810">
        <v>20020501</v>
      </c>
      <c r="C1810">
        <v>20020531</v>
      </c>
      <c r="D1810">
        <v>10</v>
      </c>
      <c r="E1810">
        <v>555</v>
      </c>
      <c r="F1810">
        <v>1377</v>
      </c>
      <c r="G1810">
        <v>1826</v>
      </c>
      <c r="H1810">
        <v>896</v>
      </c>
      <c r="I1810">
        <v>252</v>
      </c>
      <c r="J1810">
        <v>263</v>
      </c>
      <c r="K1810">
        <v>223</v>
      </c>
      <c r="L1810">
        <v>32</v>
      </c>
      <c r="M1810">
        <v>17560</v>
      </c>
      <c r="N1810">
        <v>9</v>
      </c>
      <c r="O1810">
        <v>403</v>
      </c>
      <c r="P1810">
        <v>110</v>
      </c>
      <c r="Q1810" s="2" t="s">
        <v>18</v>
      </c>
    </row>
    <row r="1811" spans="1:17">
      <c r="A1811">
        <v>691</v>
      </c>
      <c r="B1811">
        <v>20020601</v>
      </c>
      <c r="C1811">
        <v>20020630</v>
      </c>
      <c r="D1811">
        <v>10</v>
      </c>
      <c r="E1811">
        <v>571</v>
      </c>
      <c r="F1811">
        <v>1649</v>
      </c>
      <c r="G1811">
        <v>2130</v>
      </c>
      <c r="H1811">
        <v>1140</v>
      </c>
      <c r="I1811">
        <v>270</v>
      </c>
      <c r="J1811">
        <v>335</v>
      </c>
      <c r="K1811">
        <v>192</v>
      </c>
      <c r="L1811">
        <v>41</v>
      </c>
      <c r="M1811">
        <v>17520</v>
      </c>
      <c r="N1811">
        <v>9</v>
      </c>
      <c r="O1811">
        <v>868</v>
      </c>
      <c r="P1811">
        <v>141</v>
      </c>
      <c r="Q1811" s="2" t="s">
        <v>18</v>
      </c>
    </row>
    <row r="1812" spans="1:17">
      <c r="A1812">
        <v>691</v>
      </c>
      <c r="B1812">
        <v>20020701</v>
      </c>
      <c r="C1812">
        <v>20020731</v>
      </c>
      <c r="D1812">
        <v>10</v>
      </c>
      <c r="E1812">
        <v>545</v>
      </c>
      <c r="F1812">
        <v>1763</v>
      </c>
      <c r="G1812">
        <v>2230</v>
      </c>
      <c r="H1812">
        <v>1313</v>
      </c>
      <c r="I1812">
        <v>290</v>
      </c>
      <c r="J1812">
        <v>323</v>
      </c>
      <c r="K1812">
        <v>240</v>
      </c>
      <c r="L1812">
        <v>76</v>
      </c>
      <c r="M1812">
        <v>16730</v>
      </c>
      <c r="N1812">
        <v>9</v>
      </c>
      <c r="O1812">
        <v>1875</v>
      </c>
      <c r="P1812">
        <v>468</v>
      </c>
      <c r="Q1812" s="2" t="s">
        <v>18</v>
      </c>
    </row>
    <row r="1813" spans="1:17">
      <c r="A1813">
        <v>691</v>
      </c>
      <c r="B1813">
        <v>20020801</v>
      </c>
      <c r="C1813">
        <v>20020831</v>
      </c>
      <c r="D1813">
        <v>10</v>
      </c>
      <c r="E1813">
        <v>479</v>
      </c>
      <c r="F1813">
        <v>1976</v>
      </c>
      <c r="G1813">
        <v>2492</v>
      </c>
      <c r="H1813">
        <v>1514</v>
      </c>
      <c r="I1813">
        <v>229</v>
      </c>
      <c r="J1813">
        <v>305</v>
      </c>
      <c r="K1813">
        <v>236</v>
      </c>
      <c r="L1813">
        <v>122</v>
      </c>
      <c r="M1813">
        <v>20540</v>
      </c>
      <c r="N1813">
        <v>9</v>
      </c>
      <c r="O1813">
        <v>1382</v>
      </c>
      <c r="P1813">
        <v>222</v>
      </c>
      <c r="Q1813" s="2" t="s">
        <v>18</v>
      </c>
    </row>
    <row r="1814" spans="1:17">
      <c r="A1814">
        <v>691</v>
      </c>
      <c r="B1814">
        <v>20020901</v>
      </c>
      <c r="C1814">
        <v>20020930</v>
      </c>
      <c r="D1814">
        <v>10</v>
      </c>
      <c r="E1814">
        <v>477</v>
      </c>
      <c r="F1814">
        <v>1460</v>
      </c>
      <c r="G1814">
        <v>1941</v>
      </c>
      <c r="H1814">
        <v>1013</v>
      </c>
      <c r="I1814">
        <v>243</v>
      </c>
      <c r="J1814">
        <v>265</v>
      </c>
      <c r="K1814">
        <v>145</v>
      </c>
      <c r="L1814">
        <v>54</v>
      </c>
      <c r="M1814">
        <v>16040</v>
      </c>
      <c r="N1814">
        <v>9</v>
      </c>
      <c r="O1814">
        <v>406</v>
      </c>
      <c r="P1814">
        <v>143</v>
      </c>
      <c r="Q1814" s="2" t="s">
        <v>18</v>
      </c>
    </row>
    <row r="1815" spans="1:17">
      <c r="A1815">
        <v>691</v>
      </c>
      <c r="B1815">
        <v>20021001</v>
      </c>
      <c r="C1815">
        <v>20021031</v>
      </c>
      <c r="D1815">
        <v>10</v>
      </c>
      <c r="E1815">
        <v>522</v>
      </c>
      <c r="F1815">
        <v>802</v>
      </c>
      <c r="G1815">
        <v>1219</v>
      </c>
      <c r="H1815">
        <v>403</v>
      </c>
      <c r="I1815">
        <v>313</v>
      </c>
      <c r="J1815">
        <v>198</v>
      </c>
      <c r="K1815">
        <v>330</v>
      </c>
      <c r="L1815">
        <v>-7</v>
      </c>
      <c r="M1815">
        <v>11120</v>
      </c>
      <c r="N1815">
        <v>9</v>
      </c>
      <c r="O1815">
        <v>1502</v>
      </c>
      <c r="P1815">
        <v>537</v>
      </c>
      <c r="Q1815" s="2" t="s">
        <v>18</v>
      </c>
    </row>
    <row r="1816" spans="1:17">
      <c r="A1816">
        <v>691</v>
      </c>
      <c r="B1816">
        <v>20021101</v>
      </c>
      <c r="C1816">
        <v>20021130</v>
      </c>
      <c r="D1816">
        <v>10</v>
      </c>
      <c r="E1816">
        <v>620</v>
      </c>
      <c r="F1816">
        <v>517</v>
      </c>
      <c r="G1816">
        <v>766</v>
      </c>
      <c r="H1816">
        <v>227</v>
      </c>
      <c r="I1816">
        <v>260</v>
      </c>
      <c r="J1816">
        <v>120</v>
      </c>
      <c r="K1816">
        <v>171</v>
      </c>
      <c r="L1816">
        <v>-32</v>
      </c>
      <c r="M1816">
        <v>4110</v>
      </c>
      <c r="N1816">
        <v>9</v>
      </c>
      <c r="O1816">
        <v>891</v>
      </c>
      <c r="P1816">
        <v>261</v>
      </c>
      <c r="Q1816" s="2" t="s">
        <v>18</v>
      </c>
    </row>
    <row r="1817" spans="1:17">
      <c r="A1817">
        <v>691</v>
      </c>
      <c r="B1817">
        <v>20021201</v>
      </c>
      <c r="C1817">
        <v>20021231</v>
      </c>
      <c r="D1817">
        <v>10</v>
      </c>
      <c r="E1817">
        <v>595</v>
      </c>
      <c r="F1817">
        <v>-39</v>
      </c>
      <c r="G1817">
        <v>162</v>
      </c>
      <c r="H1817">
        <v>-262</v>
      </c>
      <c r="I1817">
        <v>290</v>
      </c>
      <c r="J1817">
        <v>89</v>
      </c>
      <c r="K1817">
        <v>159</v>
      </c>
      <c r="L1817">
        <v>-104</v>
      </c>
      <c r="M1817">
        <v>4270</v>
      </c>
      <c r="N1817">
        <v>9</v>
      </c>
      <c r="O1817">
        <v>732</v>
      </c>
      <c r="P1817">
        <v>193</v>
      </c>
      <c r="Q1817" s="2" t="s">
        <v>18</v>
      </c>
    </row>
    <row r="1818" spans="1:17">
      <c r="A1818">
        <v>691</v>
      </c>
      <c r="B1818">
        <v>20030101</v>
      </c>
      <c r="C1818">
        <v>20030131</v>
      </c>
      <c r="D1818">
        <v>10</v>
      </c>
      <c r="E1818">
        <v>628</v>
      </c>
      <c r="F1818">
        <v>90</v>
      </c>
      <c r="G1818">
        <v>349</v>
      </c>
      <c r="H1818">
        <v>-234</v>
      </c>
      <c r="I1818">
        <v>319</v>
      </c>
      <c r="J1818">
        <v>95</v>
      </c>
      <c r="K1818">
        <v>200</v>
      </c>
      <c r="L1818">
        <v>-144</v>
      </c>
      <c r="M1818">
        <v>3220</v>
      </c>
      <c r="N1818">
        <v>9</v>
      </c>
      <c r="O1818">
        <v>780</v>
      </c>
      <c r="P1818">
        <v>172</v>
      </c>
      <c r="Q1818" s="2" t="s">
        <v>18</v>
      </c>
    </row>
    <row r="1819" spans="1:17">
      <c r="A1819">
        <v>691</v>
      </c>
      <c r="B1819">
        <v>20030201</v>
      </c>
      <c r="C1819">
        <v>20030228</v>
      </c>
      <c r="D1819">
        <v>10</v>
      </c>
      <c r="E1819">
        <v>467</v>
      </c>
      <c r="F1819">
        <v>-65</v>
      </c>
      <c r="G1819">
        <v>310</v>
      </c>
      <c r="H1819">
        <v>-412</v>
      </c>
      <c r="I1819">
        <v>275</v>
      </c>
      <c r="J1819">
        <v>104</v>
      </c>
      <c r="K1819">
        <v>126</v>
      </c>
      <c r="L1819">
        <v>-122</v>
      </c>
      <c r="M1819">
        <v>11390</v>
      </c>
      <c r="N1819">
        <v>9</v>
      </c>
      <c r="O1819">
        <v>138</v>
      </c>
      <c r="P1819">
        <v>69</v>
      </c>
      <c r="Q1819" s="2" t="s">
        <v>18</v>
      </c>
    </row>
    <row r="1820" spans="1:17">
      <c r="A1820">
        <v>691</v>
      </c>
      <c r="B1820">
        <v>20030301</v>
      </c>
      <c r="C1820">
        <v>20030331</v>
      </c>
      <c r="D1820">
        <v>10</v>
      </c>
      <c r="E1820">
        <v>441</v>
      </c>
      <c r="F1820">
        <v>551</v>
      </c>
      <c r="G1820">
        <v>1070</v>
      </c>
      <c r="H1820">
        <v>44</v>
      </c>
      <c r="I1820">
        <v>265</v>
      </c>
      <c r="J1820">
        <v>189</v>
      </c>
      <c r="K1820">
        <v>182</v>
      </c>
      <c r="L1820">
        <v>-57</v>
      </c>
      <c r="M1820">
        <v>15620</v>
      </c>
      <c r="N1820">
        <v>9</v>
      </c>
      <c r="O1820">
        <v>273</v>
      </c>
      <c r="P1820">
        <v>111</v>
      </c>
      <c r="Q1820" s="2" t="s">
        <v>18</v>
      </c>
    </row>
    <row r="1821" spans="1:17">
      <c r="A1821">
        <v>691</v>
      </c>
      <c r="B1821">
        <v>20030401</v>
      </c>
      <c r="C1821">
        <v>20030430</v>
      </c>
      <c r="D1821">
        <v>10</v>
      </c>
      <c r="E1821">
        <v>390</v>
      </c>
      <c r="F1821">
        <v>908</v>
      </c>
      <c r="G1821">
        <v>1474</v>
      </c>
      <c r="H1821">
        <v>237</v>
      </c>
      <c r="I1821">
        <v>310</v>
      </c>
      <c r="J1821">
        <v>226</v>
      </c>
      <c r="K1821">
        <v>268</v>
      </c>
      <c r="L1821">
        <v>-75</v>
      </c>
      <c r="M1821">
        <v>21830</v>
      </c>
      <c r="N1821">
        <v>9</v>
      </c>
      <c r="O1821">
        <v>655</v>
      </c>
      <c r="P1821">
        <v>215</v>
      </c>
      <c r="Q1821" s="2" t="s">
        <v>18</v>
      </c>
    </row>
    <row r="1822" spans="1:17">
      <c r="A1822">
        <v>691</v>
      </c>
      <c r="B1822">
        <v>20030501</v>
      </c>
      <c r="C1822">
        <v>20030531</v>
      </c>
      <c r="D1822">
        <v>10</v>
      </c>
      <c r="E1822">
        <v>515</v>
      </c>
      <c r="F1822">
        <v>1320</v>
      </c>
      <c r="G1822">
        <v>1844</v>
      </c>
      <c r="H1822">
        <v>719</v>
      </c>
      <c r="I1822">
        <v>271</v>
      </c>
      <c r="J1822">
        <v>280</v>
      </c>
      <c r="K1822">
        <v>247</v>
      </c>
      <c r="L1822">
        <v>4</v>
      </c>
      <c r="M1822">
        <v>20180</v>
      </c>
      <c r="N1822">
        <v>9</v>
      </c>
      <c r="O1822">
        <v>853</v>
      </c>
      <c r="P1822">
        <v>224</v>
      </c>
      <c r="Q1822" s="2" t="s">
        <v>18</v>
      </c>
    </row>
    <row r="1823" spans="1:17">
      <c r="A1823">
        <v>691</v>
      </c>
      <c r="B1823">
        <v>20030601</v>
      </c>
      <c r="C1823">
        <v>20030630</v>
      </c>
      <c r="D1823">
        <v>10</v>
      </c>
      <c r="E1823">
        <v>480</v>
      </c>
      <c r="F1823">
        <v>1795</v>
      </c>
      <c r="G1823">
        <v>2378</v>
      </c>
      <c r="H1823">
        <v>1131</v>
      </c>
      <c r="I1823">
        <v>263</v>
      </c>
      <c r="J1823">
        <v>295</v>
      </c>
      <c r="K1823">
        <v>271</v>
      </c>
      <c r="L1823">
        <v>69</v>
      </c>
      <c r="M1823">
        <v>24720</v>
      </c>
      <c r="N1823">
        <v>9</v>
      </c>
      <c r="O1823">
        <v>317</v>
      </c>
      <c r="P1823">
        <v>82</v>
      </c>
      <c r="Q1823" s="2" t="s">
        <v>18</v>
      </c>
    </row>
    <row r="1824" spans="1:17">
      <c r="A1824">
        <v>691</v>
      </c>
      <c r="B1824">
        <v>20030701</v>
      </c>
      <c r="C1824">
        <v>20030731</v>
      </c>
      <c r="D1824">
        <v>10</v>
      </c>
      <c r="E1824">
        <v>493</v>
      </c>
      <c r="F1824">
        <v>1897</v>
      </c>
      <c r="G1824">
        <v>2436</v>
      </c>
      <c r="H1824">
        <v>1318</v>
      </c>
      <c r="I1824">
        <v>268</v>
      </c>
      <c r="J1824">
        <v>323</v>
      </c>
      <c r="K1824">
        <v>191</v>
      </c>
      <c r="L1824">
        <v>82</v>
      </c>
      <c r="M1824">
        <v>21950</v>
      </c>
      <c r="N1824">
        <v>9</v>
      </c>
      <c r="O1824">
        <v>967</v>
      </c>
      <c r="P1824">
        <v>343</v>
      </c>
      <c r="Q1824" s="2" t="s">
        <v>18</v>
      </c>
    </row>
    <row r="1825" spans="1:17">
      <c r="A1825">
        <v>691</v>
      </c>
      <c r="B1825">
        <v>20030801</v>
      </c>
      <c r="C1825">
        <v>20030831</v>
      </c>
      <c r="D1825">
        <v>10</v>
      </c>
      <c r="E1825">
        <v>427</v>
      </c>
      <c r="F1825">
        <v>1964</v>
      </c>
      <c r="G1825">
        <v>2570</v>
      </c>
      <c r="H1825">
        <v>1318</v>
      </c>
      <c r="I1825">
        <v>265</v>
      </c>
      <c r="J1825">
        <v>358</v>
      </c>
      <c r="K1825">
        <v>167</v>
      </c>
      <c r="L1825">
        <v>68</v>
      </c>
      <c r="M1825">
        <v>25330</v>
      </c>
      <c r="N1825">
        <v>9</v>
      </c>
      <c r="O1825">
        <v>296</v>
      </c>
      <c r="P1825">
        <v>109</v>
      </c>
      <c r="Q1825" s="2" t="s">
        <v>18</v>
      </c>
    </row>
    <row r="1826" spans="1:17">
      <c r="A1826">
        <v>691</v>
      </c>
      <c r="B1826">
        <v>20030901</v>
      </c>
      <c r="C1826">
        <v>20030930</v>
      </c>
      <c r="D1826">
        <v>10</v>
      </c>
      <c r="E1826">
        <v>433</v>
      </c>
      <c r="F1826">
        <v>1383</v>
      </c>
      <c r="G1826">
        <v>2015</v>
      </c>
      <c r="H1826">
        <v>742</v>
      </c>
      <c r="I1826">
        <v>223</v>
      </c>
      <c r="J1826">
        <v>287</v>
      </c>
      <c r="K1826">
        <v>163</v>
      </c>
      <c r="L1826">
        <v>11</v>
      </c>
      <c r="M1826">
        <v>20260</v>
      </c>
      <c r="N1826">
        <v>9</v>
      </c>
      <c r="O1826">
        <v>549</v>
      </c>
      <c r="P1826">
        <v>262</v>
      </c>
      <c r="Q1826" s="2" t="s">
        <v>18</v>
      </c>
    </row>
    <row r="1827" spans="1:17">
      <c r="A1827">
        <v>691</v>
      </c>
      <c r="B1827">
        <v>20031001</v>
      </c>
      <c r="C1827">
        <v>20031031</v>
      </c>
      <c r="D1827">
        <v>10</v>
      </c>
      <c r="E1827">
        <v>436</v>
      </c>
      <c r="F1827">
        <v>596</v>
      </c>
      <c r="G1827">
        <v>1102</v>
      </c>
      <c r="H1827">
        <v>44</v>
      </c>
      <c r="I1827">
        <v>271</v>
      </c>
      <c r="J1827">
        <v>172</v>
      </c>
      <c r="K1827">
        <v>184</v>
      </c>
      <c r="L1827">
        <v>-70</v>
      </c>
      <c r="M1827">
        <v>14270</v>
      </c>
      <c r="N1827">
        <v>9</v>
      </c>
      <c r="O1827">
        <v>449</v>
      </c>
      <c r="P1827">
        <v>164</v>
      </c>
      <c r="Q1827" s="2" t="s">
        <v>18</v>
      </c>
    </row>
    <row r="1828" spans="1:17">
      <c r="A1828">
        <v>691</v>
      </c>
      <c r="B1828">
        <v>20031101</v>
      </c>
      <c r="C1828">
        <v>20031130</v>
      </c>
      <c r="D1828">
        <v>10</v>
      </c>
      <c r="E1828">
        <v>601</v>
      </c>
      <c r="F1828">
        <v>700</v>
      </c>
      <c r="G1828">
        <v>980</v>
      </c>
      <c r="H1828">
        <v>395</v>
      </c>
      <c r="I1828">
        <v>293</v>
      </c>
      <c r="J1828">
        <v>148</v>
      </c>
      <c r="K1828">
        <v>160</v>
      </c>
      <c r="L1828">
        <v>-37</v>
      </c>
      <c r="M1828">
        <v>5480</v>
      </c>
      <c r="N1828">
        <v>9</v>
      </c>
      <c r="O1828">
        <v>145</v>
      </c>
      <c r="P1828">
        <v>46</v>
      </c>
      <c r="Q1828" s="2" t="s">
        <v>18</v>
      </c>
    </row>
    <row r="1829" spans="1:17">
      <c r="A1829">
        <v>691</v>
      </c>
      <c r="B1829">
        <v>20031201</v>
      </c>
      <c r="C1829">
        <v>20031231</v>
      </c>
      <c r="D1829">
        <v>10</v>
      </c>
      <c r="E1829">
        <v>525</v>
      </c>
      <c r="F1829">
        <v>304</v>
      </c>
      <c r="G1829">
        <v>589</v>
      </c>
      <c r="H1829">
        <v>-63</v>
      </c>
      <c r="I1829">
        <v>306</v>
      </c>
      <c r="J1829">
        <v>119</v>
      </c>
      <c r="K1829">
        <v>298</v>
      </c>
      <c r="L1829">
        <v>-80</v>
      </c>
      <c r="M1829">
        <v>5600</v>
      </c>
      <c r="N1829">
        <v>9</v>
      </c>
      <c r="O1829">
        <v>721</v>
      </c>
      <c r="P1829">
        <v>152</v>
      </c>
      <c r="Q1829" s="2" t="s">
        <v>18</v>
      </c>
    </row>
    <row r="1830" spans="1:17">
      <c r="A1830">
        <v>691</v>
      </c>
      <c r="B1830">
        <v>20040101</v>
      </c>
      <c r="C1830">
        <v>20040131</v>
      </c>
      <c r="D1830">
        <v>10</v>
      </c>
      <c r="E1830">
        <v>697</v>
      </c>
      <c r="F1830">
        <v>168</v>
      </c>
      <c r="G1830">
        <v>394</v>
      </c>
      <c r="H1830">
        <v>-55</v>
      </c>
      <c r="I1830">
        <v>310</v>
      </c>
      <c r="J1830">
        <v>104</v>
      </c>
      <c r="K1830">
        <v>225</v>
      </c>
      <c r="L1830">
        <v>-56</v>
      </c>
      <c r="M1830">
        <v>2090</v>
      </c>
      <c r="N1830">
        <v>9</v>
      </c>
      <c r="O1830">
        <v>881</v>
      </c>
      <c r="P1830">
        <v>106</v>
      </c>
      <c r="Q1830" s="2" t="s">
        <v>18</v>
      </c>
    </row>
    <row r="1831" spans="1:17">
      <c r="A1831">
        <v>691</v>
      </c>
      <c r="B1831">
        <v>20040201</v>
      </c>
      <c r="C1831">
        <v>20040229</v>
      </c>
      <c r="D1831">
        <v>10</v>
      </c>
      <c r="E1831">
        <v>574</v>
      </c>
      <c r="F1831">
        <v>392</v>
      </c>
      <c r="G1831">
        <v>692</v>
      </c>
      <c r="H1831">
        <v>96</v>
      </c>
      <c r="I1831">
        <v>334</v>
      </c>
      <c r="J1831">
        <v>152</v>
      </c>
      <c r="K1831">
        <v>250</v>
      </c>
      <c r="L1831">
        <v>-61</v>
      </c>
      <c r="M1831">
        <v>7230</v>
      </c>
      <c r="N1831">
        <v>9</v>
      </c>
      <c r="O1831">
        <v>489</v>
      </c>
      <c r="P1831">
        <v>171</v>
      </c>
      <c r="Q1831" s="2" t="s">
        <v>18</v>
      </c>
    </row>
    <row r="1832" spans="1:17">
      <c r="A1832">
        <v>691</v>
      </c>
      <c r="B1832">
        <v>20040301</v>
      </c>
      <c r="C1832">
        <v>20040331</v>
      </c>
      <c r="D1832">
        <v>10</v>
      </c>
      <c r="E1832">
        <v>504</v>
      </c>
      <c r="F1832">
        <v>510</v>
      </c>
      <c r="G1832">
        <v>933</v>
      </c>
      <c r="H1832">
        <v>58</v>
      </c>
      <c r="I1832">
        <v>319</v>
      </c>
      <c r="J1832">
        <v>208</v>
      </c>
      <c r="K1832">
        <v>325</v>
      </c>
      <c r="L1832">
        <v>-68</v>
      </c>
      <c r="M1832">
        <v>11360</v>
      </c>
      <c r="N1832">
        <v>9</v>
      </c>
      <c r="O1832">
        <v>348</v>
      </c>
      <c r="P1832">
        <v>76</v>
      </c>
      <c r="Q1832" s="2" t="s">
        <v>18</v>
      </c>
    </row>
    <row r="1833" spans="1:17">
      <c r="A1833">
        <v>691</v>
      </c>
      <c r="B1833">
        <v>20040401</v>
      </c>
      <c r="C1833">
        <v>20040430</v>
      </c>
      <c r="D1833">
        <v>10</v>
      </c>
      <c r="E1833">
        <v>519</v>
      </c>
      <c r="F1833">
        <v>989</v>
      </c>
      <c r="G1833">
        <v>1520</v>
      </c>
      <c r="H1833">
        <v>423</v>
      </c>
      <c r="I1833">
        <v>277</v>
      </c>
      <c r="J1833">
        <v>224</v>
      </c>
      <c r="K1833">
        <v>220</v>
      </c>
      <c r="L1833">
        <v>-30</v>
      </c>
      <c r="M1833">
        <v>18250</v>
      </c>
      <c r="N1833">
        <v>9</v>
      </c>
      <c r="O1833">
        <v>438</v>
      </c>
      <c r="P1833">
        <v>145</v>
      </c>
      <c r="Q1833" s="2" t="s">
        <v>18</v>
      </c>
    </row>
    <row r="1834" spans="1:17">
      <c r="A1834">
        <v>691</v>
      </c>
      <c r="B1834">
        <v>20040501</v>
      </c>
      <c r="C1834">
        <v>20040531</v>
      </c>
      <c r="D1834">
        <v>10</v>
      </c>
      <c r="E1834">
        <v>558</v>
      </c>
      <c r="F1834">
        <v>1173</v>
      </c>
      <c r="G1834">
        <v>1668</v>
      </c>
      <c r="H1834">
        <v>601</v>
      </c>
      <c r="I1834">
        <v>268</v>
      </c>
      <c r="J1834">
        <v>239</v>
      </c>
      <c r="K1834">
        <v>202</v>
      </c>
      <c r="L1834">
        <v>9</v>
      </c>
      <c r="M1834">
        <v>15820</v>
      </c>
      <c r="N1834">
        <v>9</v>
      </c>
      <c r="O1834">
        <v>392</v>
      </c>
      <c r="P1834">
        <v>71</v>
      </c>
      <c r="Q1834" s="2" t="s">
        <v>18</v>
      </c>
    </row>
    <row r="1835" spans="1:17">
      <c r="A1835">
        <v>691</v>
      </c>
      <c r="B1835">
        <v>20040601</v>
      </c>
      <c r="C1835">
        <v>20040630</v>
      </c>
      <c r="D1835">
        <v>10</v>
      </c>
      <c r="E1835">
        <v>594</v>
      </c>
      <c r="F1835">
        <v>1510</v>
      </c>
      <c r="G1835">
        <v>2049</v>
      </c>
      <c r="H1835">
        <v>975</v>
      </c>
      <c r="I1835">
        <v>297</v>
      </c>
      <c r="J1835">
        <v>259</v>
      </c>
      <c r="K1835">
        <v>204</v>
      </c>
      <c r="L1835">
        <v>47</v>
      </c>
      <c r="M1835">
        <v>14280</v>
      </c>
      <c r="N1835">
        <v>9</v>
      </c>
      <c r="O1835">
        <v>544</v>
      </c>
      <c r="P1835">
        <v>125</v>
      </c>
      <c r="Q1835" s="2" t="s">
        <v>18</v>
      </c>
    </row>
    <row r="1836" spans="1:17">
      <c r="A1836">
        <v>691</v>
      </c>
      <c r="B1836">
        <v>20040701</v>
      </c>
      <c r="C1836">
        <v>20040731</v>
      </c>
      <c r="D1836">
        <v>10</v>
      </c>
      <c r="E1836">
        <v>556</v>
      </c>
      <c r="F1836">
        <v>1647</v>
      </c>
      <c r="G1836">
        <v>2163</v>
      </c>
      <c r="H1836">
        <v>1132</v>
      </c>
      <c r="I1836">
        <v>274</v>
      </c>
      <c r="J1836">
        <v>283</v>
      </c>
      <c r="K1836">
        <v>167</v>
      </c>
      <c r="L1836">
        <v>63</v>
      </c>
      <c r="M1836">
        <v>15930</v>
      </c>
      <c r="N1836">
        <v>9</v>
      </c>
      <c r="O1836">
        <v>941</v>
      </c>
      <c r="P1836">
        <v>237</v>
      </c>
      <c r="Q1836" s="2" t="s">
        <v>18</v>
      </c>
    </row>
    <row r="1837" spans="1:17">
      <c r="A1837">
        <v>691</v>
      </c>
      <c r="B1837">
        <v>20040801</v>
      </c>
      <c r="C1837">
        <v>20040831</v>
      </c>
      <c r="D1837">
        <v>10</v>
      </c>
      <c r="E1837">
        <v>485</v>
      </c>
      <c r="F1837">
        <v>1884</v>
      </c>
      <c r="G1837">
        <v>2382</v>
      </c>
      <c r="H1837">
        <v>1358</v>
      </c>
      <c r="I1837">
        <v>271</v>
      </c>
      <c r="J1837">
        <v>309</v>
      </c>
      <c r="K1837">
        <v>192</v>
      </c>
      <c r="L1837">
        <v>71</v>
      </c>
      <c r="M1837">
        <v>20110</v>
      </c>
      <c r="N1837">
        <v>9</v>
      </c>
      <c r="O1837">
        <v>940</v>
      </c>
      <c r="P1837">
        <v>245</v>
      </c>
      <c r="Q1837" s="2" t="s">
        <v>18</v>
      </c>
    </row>
    <row r="1838" spans="1:17">
      <c r="A1838">
        <v>691</v>
      </c>
      <c r="B1838">
        <v>20040901</v>
      </c>
      <c r="C1838">
        <v>20040930</v>
      </c>
      <c r="D1838">
        <v>10</v>
      </c>
      <c r="E1838">
        <v>454</v>
      </c>
      <c r="F1838">
        <v>1460</v>
      </c>
      <c r="G1838">
        <v>1964</v>
      </c>
      <c r="H1838">
        <v>960</v>
      </c>
      <c r="I1838">
        <v>300</v>
      </c>
      <c r="J1838">
        <v>270</v>
      </c>
      <c r="K1838">
        <v>202</v>
      </c>
      <c r="L1838">
        <v>43</v>
      </c>
      <c r="M1838">
        <v>19140</v>
      </c>
      <c r="N1838">
        <v>9</v>
      </c>
      <c r="O1838">
        <v>775</v>
      </c>
      <c r="P1838">
        <v>214</v>
      </c>
      <c r="Q1838" s="2" t="s">
        <v>18</v>
      </c>
    </row>
    <row r="1839" spans="1:17">
      <c r="A1839">
        <v>691</v>
      </c>
      <c r="B1839">
        <v>20041001</v>
      </c>
      <c r="C1839">
        <v>20041031</v>
      </c>
      <c r="D1839">
        <v>10</v>
      </c>
      <c r="E1839">
        <v>509</v>
      </c>
      <c r="F1839">
        <v>1026</v>
      </c>
      <c r="G1839">
        <v>1409</v>
      </c>
      <c r="H1839">
        <v>629</v>
      </c>
      <c r="I1839">
        <v>297</v>
      </c>
      <c r="J1839">
        <v>196</v>
      </c>
      <c r="K1839">
        <v>193</v>
      </c>
      <c r="L1839">
        <v>6</v>
      </c>
      <c r="M1839">
        <v>10830</v>
      </c>
      <c r="N1839">
        <v>9</v>
      </c>
      <c r="O1839">
        <v>285</v>
      </c>
      <c r="P1839">
        <v>86</v>
      </c>
      <c r="Q1839" s="2" t="s">
        <v>18</v>
      </c>
    </row>
    <row r="1840" spans="1:17">
      <c r="A1840">
        <v>691</v>
      </c>
      <c r="B1840">
        <v>20041101</v>
      </c>
      <c r="C1840">
        <v>20041130</v>
      </c>
      <c r="D1840">
        <v>10</v>
      </c>
      <c r="E1840">
        <v>591</v>
      </c>
      <c r="F1840">
        <v>504</v>
      </c>
      <c r="G1840">
        <v>823</v>
      </c>
      <c r="H1840">
        <v>150</v>
      </c>
      <c r="I1840">
        <v>277</v>
      </c>
      <c r="J1840">
        <v>127</v>
      </c>
      <c r="K1840">
        <v>227</v>
      </c>
      <c r="L1840">
        <v>-55</v>
      </c>
      <c r="M1840">
        <v>6160</v>
      </c>
      <c r="N1840">
        <v>9</v>
      </c>
      <c r="O1840">
        <v>800</v>
      </c>
      <c r="P1840">
        <v>147</v>
      </c>
      <c r="Q1840" s="2" t="s">
        <v>18</v>
      </c>
    </row>
    <row r="1841" spans="1:17">
      <c r="A1841">
        <v>691</v>
      </c>
      <c r="B1841">
        <v>20041201</v>
      </c>
      <c r="C1841">
        <v>20041231</v>
      </c>
      <c r="D1841">
        <v>10</v>
      </c>
      <c r="E1841">
        <v>655</v>
      </c>
      <c r="F1841">
        <v>287</v>
      </c>
      <c r="G1841">
        <v>505</v>
      </c>
      <c r="H1841">
        <v>37</v>
      </c>
      <c r="I1841">
        <v>274</v>
      </c>
      <c r="J1841">
        <v>102</v>
      </c>
      <c r="K1841">
        <v>231</v>
      </c>
      <c r="L1841">
        <v>-62</v>
      </c>
      <c r="M1841">
        <v>4330</v>
      </c>
      <c r="N1841">
        <v>9</v>
      </c>
      <c r="O1841">
        <v>271</v>
      </c>
      <c r="P1841">
        <v>87</v>
      </c>
      <c r="Q1841" s="2" t="s">
        <v>18</v>
      </c>
    </row>
    <row r="1842" spans="1:17">
      <c r="A1842">
        <v>691</v>
      </c>
      <c r="B1842">
        <v>20050101</v>
      </c>
      <c r="C1842">
        <v>20050131</v>
      </c>
      <c r="D1842">
        <v>10</v>
      </c>
      <c r="E1842">
        <v>578</v>
      </c>
      <c r="F1842">
        <v>397</v>
      </c>
      <c r="G1842">
        <v>626</v>
      </c>
      <c r="H1842">
        <v>148</v>
      </c>
      <c r="I1842">
        <v>374</v>
      </c>
      <c r="J1842">
        <v>140</v>
      </c>
      <c r="K1842">
        <v>280</v>
      </c>
      <c r="L1842">
        <v>-40</v>
      </c>
      <c r="M1842">
        <v>5670</v>
      </c>
      <c r="N1842">
        <v>9</v>
      </c>
      <c r="O1842">
        <v>605</v>
      </c>
      <c r="P1842">
        <v>93</v>
      </c>
      <c r="Q1842" s="2" t="s">
        <v>18</v>
      </c>
    </row>
    <row r="1843" spans="1:17">
      <c r="A1843">
        <v>691</v>
      </c>
      <c r="B1843">
        <v>20050201</v>
      </c>
      <c r="C1843">
        <v>20050228</v>
      </c>
      <c r="D1843">
        <v>10</v>
      </c>
      <c r="E1843">
        <v>564</v>
      </c>
      <c r="F1843">
        <v>94</v>
      </c>
      <c r="G1843">
        <v>352</v>
      </c>
      <c r="H1843">
        <v>-161</v>
      </c>
      <c r="I1843">
        <v>300</v>
      </c>
      <c r="J1843">
        <v>103</v>
      </c>
      <c r="K1843">
        <v>286</v>
      </c>
      <c r="L1843">
        <v>-91</v>
      </c>
      <c r="M1843">
        <v>5620</v>
      </c>
      <c r="N1843">
        <v>9</v>
      </c>
      <c r="O1843">
        <v>429</v>
      </c>
      <c r="P1843">
        <v>154</v>
      </c>
      <c r="Q1843" s="2" t="s">
        <v>18</v>
      </c>
    </row>
    <row r="1844" spans="1:17">
      <c r="A1844">
        <v>691</v>
      </c>
      <c r="B1844">
        <v>20050301</v>
      </c>
      <c r="C1844">
        <v>20050331</v>
      </c>
      <c r="D1844">
        <v>10</v>
      </c>
      <c r="E1844">
        <v>585</v>
      </c>
      <c r="F1844">
        <v>428</v>
      </c>
      <c r="G1844">
        <v>793</v>
      </c>
      <c r="H1844">
        <v>0</v>
      </c>
      <c r="I1844">
        <v>319</v>
      </c>
      <c r="J1844">
        <v>190</v>
      </c>
      <c r="K1844">
        <v>186</v>
      </c>
      <c r="L1844">
        <v>-178</v>
      </c>
      <c r="M1844">
        <v>10800</v>
      </c>
      <c r="N1844">
        <v>9</v>
      </c>
      <c r="O1844">
        <v>457</v>
      </c>
      <c r="P1844">
        <v>129</v>
      </c>
      <c r="Q1844" s="2" t="s">
        <v>18</v>
      </c>
    </row>
    <row r="1845" spans="1:17">
      <c r="A1845">
        <v>691</v>
      </c>
      <c r="B1845">
        <v>20050401</v>
      </c>
      <c r="C1845">
        <v>20050430</v>
      </c>
      <c r="D1845">
        <v>10</v>
      </c>
      <c r="E1845">
        <v>436</v>
      </c>
      <c r="F1845">
        <v>984</v>
      </c>
      <c r="G1845">
        <v>1526</v>
      </c>
      <c r="H1845">
        <v>408</v>
      </c>
      <c r="I1845">
        <v>277</v>
      </c>
      <c r="J1845">
        <v>217</v>
      </c>
      <c r="K1845">
        <v>244</v>
      </c>
      <c r="L1845">
        <v>-29</v>
      </c>
      <c r="M1845">
        <v>19340</v>
      </c>
      <c r="N1845">
        <v>9</v>
      </c>
      <c r="O1845">
        <v>286</v>
      </c>
      <c r="P1845">
        <v>64</v>
      </c>
      <c r="Q1845" s="2" t="s">
        <v>18</v>
      </c>
    </row>
    <row r="1846" spans="1:17">
      <c r="A1846">
        <v>691</v>
      </c>
      <c r="B1846">
        <v>20050501</v>
      </c>
      <c r="C1846">
        <v>20050531</v>
      </c>
      <c r="D1846">
        <v>10</v>
      </c>
      <c r="E1846">
        <v>531</v>
      </c>
      <c r="F1846">
        <v>1225</v>
      </c>
      <c r="G1846">
        <v>1725</v>
      </c>
      <c r="H1846">
        <v>635</v>
      </c>
      <c r="I1846">
        <v>261</v>
      </c>
      <c r="J1846">
        <v>313</v>
      </c>
      <c r="K1846">
        <v>183</v>
      </c>
      <c r="L1846">
        <v>0</v>
      </c>
      <c r="M1846">
        <v>18990</v>
      </c>
      <c r="N1846">
        <v>9</v>
      </c>
      <c r="O1846">
        <v>893</v>
      </c>
      <c r="P1846">
        <v>136</v>
      </c>
      <c r="Q1846" s="2" t="s">
        <v>18</v>
      </c>
    </row>
    <row r="1847" spans="1:17">
      <c r="A1847">
        <v>691</v>
      </c>
      <c r="B1847">
        <v>20050601</v>
      </c>
      <c r="C1847">
        <v>20050630</v>
      </c>
      <c r="D1847">
        <v>10</v>
      </c>
      <c r="E1847">
        <v>526</v>
      </c>
      <c r="F1847">
        <v>1545</v>
      </c>
      <c r="G1847">
        <v>2058</v>
      </c>
      <c r="H1847">
        <v>935</v>
      </c>
      <c r="I1847">
        <v>267</v>
      </c>
      <c r="J1847">
        <v>301</v>
      </c>
      <c r="K1847">
        <v>223</v>
      </c>
      <c r="L1847">
        <v>31</v>
      </c>
      <c r="M1847">
        <v>25220</v>
      </c>
      <c r="N1847">
        <v>9</v>
      </c>
      <c r="O1847">
        <v>512</v>
      </c>
      <c r="P1847">
        <v>117</v>
      </c>
      <c r="Q1847" s="2" t="s">
        <v>18</v>
      </c>
    </row>
    <row r="1848" spans="1:17">
      <c r="A1848">
        <v>691</v>
      </c>
      <c r="B1848">
        <v>20050701</v>
      </c>
      <c r="C1848">
        <v>20050731</v>
      </c>
      <c r="D1848">
        <v>10</v>
      </c>
      <c r="E1848">
        <v>598</v>
      </c>
      <c r="F1848">
        <v>1811</v>
      </c>
      <c r="G1848">
        <v>2313</v>
      </c>
      <c r="H1848">
        <v>1300</v>
      </c>
      <c r="I1848">
        <v>258</v>
      </c>
      <c r="J1848">
        <v>299</v>
      </c>
      <c r="K1848">
        <v>211</v>
      </c>
      <c r="L1848">
        <v>89</v>
      </c>
      <c r="M1848">
        <v>16240</v>
      </c>
      <c r="N1848">
        <v>9</v>
      </c>
      <c r="O1848">
        <v>1010</v>
      </c>
      <c r="P1848">
        <v>384</v>
      </c>
      <c r="Q1848" s="2" t="s">
        <v>18</v>
      </c>
    </row>
    <row r="1849" spans="1:17">
      <c r="A1849">
        <v>691</v>
      </c>
      <c r="B1849">
        <v>20050801</v>
      </c>
      <c r="C1849">
        <v>20050831</v>
      </c>
      <c r="D1849">
        <v>10</v>
      </c>
      <c r="E1849">
        <v>536</v>
      </c>
      <c r="F1849">
        <v>1564</v>
      </c>
      <c r="G1849">
        <v>2024</v>
      </c>
      <c r="H1849">
        <v>1106</v>
      </c>
      <c r="I1849">
        <v>268</v>
      </c>
      <c r="J1849">
        <v>281</v>
      </c>
      <c r="K1849">
        <v>161</v>
      </c>
      <c r="L1849">
        <v>77</v>
      </c>
      <c r="M1849">
        <v>13760</v>
      </c>
      <c r="N1849">
        <v>9</v>
      </c>
      <c r="O1849">
        <v>705</v>
      </c>
      <c r="P1849">
        <v>135</v>
      </c>
      <c r="Q1849" s="2" t="s">
        <v>18</v>
      </c>
    </row>
    <row r="1850" spans="1:17">
      <c r="A1850">
        <v>691</v>
      </c>
      <c r="B1850">
        <v>20050901</v>
      </c>
      <c r="C1850">
        <v>20050930</v>
      </c>
      <c r="D1850">
        <v>10</v>
      </c>
      <c r="E1850">
        <v>392</v>
      </c>
      <c r="F1850">
        <v>1538</v>
      </c>
      <c r="G1850">
        <v>2118</v>
      </c>
      <c r="H1850">
        <v>1008</v>
      </c>
      <c r="I1850">
        <v>233</v>
      </c>
      <c r="J1850">
        <v>298</v>
      </c>
      <c r="K1850">
        <v>201</v>
      </c>
      <c r="L1850">
        <v>23</v>
      </c>
      <c r="M1850">
        <v>22390</v>
      </c>
      <c r="N1850">
        <v>9</v>
      </c>
      <c r="O1850">
        <v>409</v>
      </c>
      <c r="P1850">
        <v>209</v>
      </c>
      <c r="Q1850" s="2" t="s">
        <v>18</v>
      </c>
    </row>
    <row r="1851" spans="1:17">
      <c r="A1851">
        <v>691</v>
      </c>
      <c r="B1851">
        <v>20051001</v>
      </c>
      <c r="C1851">
        <v>20051031</v>
      </c>
      <c r="D1851">
        <v>10</v>
      </c>
      <c r="E1851">
        <v>342</v>
      </c>
      <c r="F1851">
        <v>1170</v>
      </c>
      <c r="G1851">
        <v>1709</v>
      </c>
      <c r="H1851">
        <v>683</v>
      </c>
      <c r="I1851">
        <v>261</v>
      </c>
      <c r="J1851">
        <v>206</v>
      </c>
      <c r="K1851">
        <v>171</v>
      </c>
      <c r="L1851">
        <v>3</v>
      </c>
      <c r="M1851">
        <v>18490</v>
      </c>
      <c r="N1851">
        <v>9</v>
      </c>
      <c r="O1851">
        <v>389</v>
      </c>
      <c r="P1851">
        <v>198</v>
      </c>
      <c r="Q1851" s="2" t="s">
        <v>18</v>
      </c>
    </row>
    <row r="1852" spans="1:17">
      <c r="A1852">
        <v>691</v>
      </c>
      <c r="B1852">
        <v>20051101</v>
      </c>
      <c r="C1852">
        <v>20051130</v>
      </c>
      <c r="D1852">
        <v>10</v>
      </c>
      <c r="E1852">
        <v>602</v>
      </c>
      <c r="F1852">
        <v>559</v>
      </c>
      <c r="G1852">
        <v>844</v>
      </c>
      <c r="H1852">
        <v>223</v>
      </c>
      <c r="I1852">
        <v>270</v>
      </c>
      <c r="J1852">
        <v>187</v>
      </c>
      <c r="K1852">
        <v>161</v>
      </c>
      <c r="L1852">
        <v>-50</v>
      </c>
      <c r="M1852">
        <v>6200</v>
      </c>
      <c r="N1852">
        <v>9</v>
      </c>
      <c r="O1852">
        <v>554</v>
      </c>
      <c r="P1852">
        <v>154</v>
      </c>
      <c r="Q1852" s="2" t="s">
        <v>18</v>
      </c>
    </row>
    <row r="1853" spans="1:17">
      <c r="A1853">
        <v>691</v>
      </c>
      <c r="B1853">
        <v>20051201</v>
      </c>
      <c r="C1853">
        <v>20051231</v>
      </c>
      <c r="D1853">
        <v>10</v>
      </c>
      <c r="E1853">
        <v>657</v>
      </c>
      <c r="F1853">
        <v>285</v>
      </c>
      <c r="G1853">
        <v>485</v>
      </c>
      <c r="H1853">
        <v>16</v>
      </c>
      <c r="I1853">
        <v>310</v>
      </c>
      <c r="J1853">
        <v>93</v>
      </c>
      <c r="K1853">
        <v>268</v>
      </c>
      <c r="L1853">
        <v>-84</v>
      </c>
      <c r="M1853">
        <v>3940</v>
      </c>
      <c r="N1853">
        <v>9</v>
      </c>
      <c r="O1853">
        <v>528</v>
      </c>
      <c r="P1853">
        <v>86</v>
      </c>
      <c r="Q1853" s="2" t="s">
        <v>18</v>
      </c>
    </row>
    <row r="1854" spans="1:17">
      <c r="A1854">
        <v>691</v>
      </c>
      <c r="B1854">
        <v>20060101</v>
      </c>
      <c r="C1854">
        <v>20060131</v>
      </c>
      <c r="D1854">
        <v>10</v>
      </c>
      <c r="E1854">
        <v>547</v>
      </c>
      <c r="F1854">
        <v>-80</v>
      </c>
      <c r="G1854">
        <v>186</v>
      </c>
      <c r="H1854">
        <v>-392</v>
      </c>
      <c r="I1854">
        <v>248</v>
      </c>
      <c r="J1854">
        <v>80</v>
      </c>
      <c r="K1854">
        <v>152</v>
      </c>
      <c r="L1854">
        <v>-124</v>
      </c>
      <c r="M1854">
        <v>6580</v>
      </c>
      <c r="N1854">
        <v>9</v>
      </c>
      <c r="O1854">
        <v>168</v>
      </c>
      <c r="P1854">
        <v>46</v>
      </c>
      <c r="Q1854" s="2" t="s">
        <v>18</v>
      </c>
    </row>
    <row r="1855" spans="1:17">
      <c r="A1855">
        <v>691</v>
      </c>
      <c r="B1855">
        <v>20060201</v>
      </c>
      <c r="C1855">
        <v>20060228</v>
      </c>
      <c r="D1855">
        <v>10</v>
      </c>
      <c r="E1855">
        <v>660</v>
      </c>
      <c r="F1855">
        <v>105</v>
      </c>
      <c r="G1855">
        <v>352</v>
      </c>
      <c r="H1855">
        <v>-179</v>
      </c>
      <c r="I1855">
        <v>275</v>
      </c>
      <c r="J1855">
        <v>80</v>
      </c>
      <c r="K1855">
        <v>178</v>
      </c>
      <c r="L1855">
        <v>-80</v>
      </c>
      <c r="M1855">
        <v>3790</v>
      </c>
      <c r="N1855">
        <v>9</v>
      </c>
      <c r="O1855">
        <v>265</v>
      </c>
      <c r="P1855">
        <v>61</v>
      </c>
      <c r="Q1855" s="2" t="s">
        <v>18</v>
      </c>
    </row>
    <row r="1856" spans="1:17">
      <c r="A1856">
        <v>691</v>
      </c>
      <c r="B1856">
        <v>20060301</v>
      </c>
      <c r="C1856">
        <v>20060331</v>
      </c>
      <c r="D1856">
        <v>10</v>
      </c>
      <c r="E1856">
        <v>544</v>
      </c>
      <c r="F1856">
        <v>172</v>
      </c>
      <c r="G1856">
        <v>533</v>
      </c>
      <c r="H1856">
        <v>-237</v>
      </c>
      <c r="I1856">
        <v>300</v>
      </c>
      <c r="J1856">
        <v>181</v>
      </c>
      <c r="K1856">
        <v>234</v>
      </c>
      <c r="L1856">
        <v>-97</v>
      </c>
      <c r="M1856">
        <v>10140</v>
      </c>
      <c r="N1856">
        <v>9</v>
      </c>
      <c r="O1856">
        <v>553</v>
      </c>
      <c r="P1856">
        <v>213</v>
      </c>
      <c r="Q1856" s="2" t="s">
        <v>18</v>
      </c>
    </row>
    <row r="1857" spans="1:17">
      <c r="A1857">
        <v>691</v>
      </c>
      <c r="B1857">
        <v>20060401</v>
      </c>
      <c r="C1857">
        <v>20060430</v>
      </c>
      <c r="D1857">
        <v>10</v>
      </c>
      <c r="E1857">
        <v>563</v>
      </c>
      <c r="F1857">
        <v>790</v>
      </c>
      <c r="G1857">
        <v>1268</v>
      </c>
      <c r="H1857">
        <v>299</v>
      </c>
      <c r="I1857">
        <v>287</v>
      </c>
      <c r="J1857">
        <v>227</v>
      </c>
      <c r="K1857">
        <v>210</v>
      </c>
      <c r="L1857">
        <v>-23</v>
      </c>
      <c r="M1857">
        <v>11310</v>
      </c>
      <c r="N1857">
        <v>9</v>
      </c>
      <c r="O1857">
        <v>719</v>
      </c>
      <c r="P1857">
        <v>142</v>
      </c>
      <c r="Q1857" s="2" t="s">
        <v>18</v>
      </c>
    </row>
    <row r="1858" spans="1:17">
      <c r="A1858">
        <v>691</v>
      </c>
      <c r="B1858">
        <v>20060501</v>
      </c>
      <c r="C1858">
        <v>20060531</v>
      </c>
      <c r="D1858">
        <v>10</v>
      </c>
      <c r="E1858">
        <v>470</v>
      </c>
      <c r="F1858">
        <v>1339</v>
      </c>
      <c r="G1858">
        <v>1867</v>
      </c>
      <c r="H1858">
        <v>761</v>
      </c>
      <c r="I1858">
        <v>310</v>
      </c>
      <c r="J1858">
        <v>248</v>
      </c>
      <c r="K1858">
        <v>184</v>
      </c>
      <c r="L1858">
        <v>14</v>
      </c>
      <c r="M1858">
        <v>21360</v>
      </c>
      <c r="N1858">
        <v>9</v>
      </c>
      <c r="O1858">
        <v>697</v>
      </c>
      <c r="P1858">
        <v>92</v>
      </c>
      <c r="Q1858" s="2" t="s">
        <v>18</v>
      </c>
    </row>
    <row r="1859" spans="1:17">
      <c r="A1859">
        <v>691</v>
      </c>
      <c r="B1859">
        <v>20060601</v>
      </c>
      <c r="C1859">
        <v>20060630</v>
      </c>
      <c r="D1859">
        <v>10</v>
      </c>
      <c r="E1859">
        <v>505</v>
      </c>
      <c r="F1859">
        <v>1641</v>
      </c>
      <c r="G1859">
        <v>2176</v>
      </c>
      <c r="H1859">
        <v>1017</v>
      </c>
      <c r="I1859">
        <v>250</v>
      </c>
      <c r="J1859">
        <v>302</v>
      </c>
      <c r="K1859">
        <v>150</v>
      </c>
      <c r="L1859">
        <v>47</v>
      </c>
      <c r="M1859">
        <v>22790</v>
      </c>
      <c r="N1859">
        <v>9</v>
      </c>
      <c r="O1859">
        <v>299</v>
      </c>
      <c r="P1859">
        <v>186</v>
      </c>
      <c r="Q1859" s="2" t="s">
        <v>18</v>
      </c>
    </row>
    <row r="1860" spans="1:17">
      <c r="A1860">
        <v>691</v>
      </c>
      <c r="B1860">
        <v>20060701</v>
      </c>
      <c r="C1860">
        <v>20060731</v>
      </c>
      <c r="D1860">
        <v>10</v>
      </c>
      <c r="E1860">
        <v>375</v>
      </c>
      <c r="F1860">
        <v>2205</v>
      </c>
      <c r="G1860">
        <v>2877</v>
      </c>
      <c r="H1860">
        <v>1453</v>
      </c>
      <c r="I1860">
        <v>235</v>
      </c>
      <c r="J1860">
        <v>362</v>
      </c>
      <c r="K1860">
        <v>134</v>
      </c>
      <c r="L1860">
        <v>72</v>
      </c>
      <c r="M1860">
        <v>33460</v>
      </c>
      <c r="N1860">
        <v>9</v>
      </c>
      <c r="O1860">
        <v>181</v>
      </c>
      <c r="P1860">
        <v>63</v>
      </c>
      <c r="Q1860" s="2" t="s">
        <v>18</v>
      </c>
    </row>
    <row r="1861" spans="1:17">
      <c r="A1861">
        <v>691</v>
      </c>
      <c r="B1861">
        <v>20060801</v>
      </c>
      <c r="C1861">
        <v>20060831</v>
      </c>
      <c r="D1861">
        <v>10</v>
      </c>
      <c r="E1861">
        <v>562</v>
      </c>
      <c r="F1861">
        <v>1615</v>
      </c>
      <c r="G1861">
        <v>2144</v>
      </c>
      <c r="H1861">
        <v>1165</v>
      </c>
      <c r="I1861">
        <v>254</v>
      </c>
      <c r="J1861">
        <v>264</v>
      </c>
      <c r="K1861">
        <v>161</v>
      </c>
      <c r="L1861">
        <v>75</v>
      </c>
      <c r="M1861">
        <v>14520</v>
      </c>
      <c r="N1861">
        <v>9</v>
      </c>
      <c r="O1861">
        <v>1381</v>
      </c>
      <c r="P1861">
        <v>222</v>
      </c>
      <c r="Q1861" s="2" t="s">
        <v>18</v>
      </c>
    </row>
    <row r="1862" spans="1:17">
      <c r="A1862">
        <v>691</v>
      </c>
      <c r="B1862">
        <v>20060901</v>
      </c>
      <c r="C1862">
        <v>20060930</v>
      </c>
      <c r="D1862">
        <v>10</v>
      </c>
      <c r="E1862">
        <v>435</v>
      </c>
      <c r="F1862">
        <v>1735</v>
      </c>
      <c r="G1862">
        <v>2283</v>
      </c>
      <c r="H1862">
        <v>1224</v>
      </c>
      <c r="I1862">
        <v>253</v>
      </c>
      <c r="J1862">
        <v>279</v>
      </c>
      <c r="K1862">
        <v>164</v>
      </c>
      <c r="L1862">
        <v>86</v>
      </c>
      <c r="M1862">
        <v>18960</v>
      </c>
      <c r="N1862">
        <v>9</v>
      </c>
      <c r="O1862">
        <v>181</v>
      </c>
      <c r="P1862">
        <v>90</v>
      </c>
      <c r="Q1862" s="2" t="s">
        <v>18</v>
      </c>
    </row>
    <row r="1863" spans="1:17">
      <c r="A1863">
        <v>691</v>
      </c>
      <c r="B1863">
        <v>20061001</v>
      </c>
      <c r="C1863">
        <v>20061031</v>
      </c>
      <c r="D1863">
        <v>10</v>
      </c>
      <c r="E1863">
        <v>580</v>
      </c>
      <c r="F1863">
        <v>1291</v>
      </c>
      <c r="G1863">
        <v>1663</v>
      </c>
      <c r="H1863">
        <v>909</v>
      </c>
      <c r="I1863">
        <v>290</v>
      </c>
      <c r="J1863">
        <v>223</v>
      </c>
      <c r="K1863">
        <v>209</v>
      </c>
      <c r="L1863">
        <v>41</v>
      </c>
      <c r="M1863">
        <v>8700</v>
      </c>
      <c r="N1863">
        <v>9</v>
      </c>
      <c r="O1863">
        <v>459</v>
      </c>
      <c r="P1863">
        <v>131</v>
      </c>
      <c r="Q1863" s="2" t="s">
        <v>18</v>
      </c>
    </row>
    <row r="1864" spans="1:17">
      <c r="A1864">
        <v>691</v>
      </c>
      <c r="B1864">
        <v>20061101</v>
      </c>
      <c r="C1864">
        <v>20061130</v>
      </c>
      <c r="D1864">
        <v>10</v>
      </c>
      <c r="E1864">
        <v>554</v>
      </c>
      <c r="F1864">
        <v>787</v>
      </c>
      <c r="G1864">
        <v>1112</v>
      </c>
      <c r="H1864">
        <v>392</v>
      </c>
      <c r="I1864">
        <v>307</v>
      </c>
      <c r="J1864">
        <v>171</v>
      </c>
      <c r="K1864">
        <v>248</v>
      </c>
      <c r="L1864">
        <v>-50</v>
      </c>
      <c r="M1864">
        <v>3980</v>
      </c>
      <c r="N1864">
        <v>9</v>
      </c>
      <c r="O1864">
        <v>610</v>
      </c>
      <c r="P1864">
        <v>96</v>
      </c>
      <c r="Q1864" s="2" t="s">
        <v>18</v>
      </c>
    </row>
    <row r="1865" spans="1:17">
      <c r="A1865">
        <v>691</v>
      </c>
      <c r="B1865">
        <v>20061201</v>
      </c>
      <c r="C1865">
        <v>20061231</v>
      </c>
      <c r="D1865">
        <v>10</v>
      </c>
      <c r="E1865">
        <v>662</v>
      </c>
      <c r="F1865">
        <v>632</v>
      </c>
      <c r="G1865">
        <v>852</v>
      </c>
      <c r="H1865">
        <v>383</v>
      </c>
      <c r="I1865">
        <v>313</v>
      </c>
      <c r="J1865">
        <v>151</v>
      </c>
      <c r="K1865">
        <v>269</v>
      </c>
      <c r="L1865">
        <v>-36</v>
      </c>
      <c r="M1865">
        <v>3490</v>
      </c>
      <c r="N1865">
        <v>9</v>
      </c>
      <c r="O1865">
        <v>480</v>
      </c>
      <c r="P1865">
        <v>97</v>
      </c>
      <c r="Q1865" s="2" t="s">
        <v>18</v>
      </c>
    </row>
    <row r="1866" spans="1:17">
      <c r="A1866">
        <v>691</v>
      </c>
      <c r="B1866">
        <v>20070101</v>
      </c>
      <c r="C1866">
        <v>20070131</v>
      </c>
      <c r="D1866">
        <v>10</v>
      </c>
      <c r="E1866">
        <v>612</v>
      </c>
      <c r="F1866">
        <v>582</v>
      </c>
      <c r="G1866">
        <v>825</v>
      </c>
      <c r="H1866">
        <v>294</v>
      </c>
      <c r="I1866">
        <v>413</v>
      </c>
      <c r="J1866">
        <v>136</v>
      </c>
      <c r="K1866">
        <v>273</v>
      </c>
      <c r="L1866">
        <v>-77</v>
      </c>
      <c r="M1866">
        <v>3730</v>
      </c>
      <c r="N1866">
        <v>9</v>
      </c>
      <c r="O1866">
        <v>1182</v>
      </c>
      <c r="P1866">
        <v>388</v>
      </c>
      <c r="Q1866" s="2" t="s">
        <v>18</v>
      </c>
    </row>
    <row r="1867" spans="1:17">
      <c r="A1867">
        <v>691</v>
      </c>
      <c r="B1867">
        <v>20070201</v>
      </c>
      <c r="C1867">
        <v>20070228</v>
      </c>
      <c r="D1867">
        <v>10</v>
      </c>
      <c r="E1867">
        <v>641</v>
      </c>
      <c r="F1867">
        <v>417</v>
      </c>
      <c r="G1867">
        <v>675</v>
      </c>
      <c r="H1867">
        <v>157</v>
      </c>
      <c r="I1867">
        <v>307</v>
      </c>
      <c r="J1867">
        <v>105</v>
      </c>
      <c r="K1867">
        <v>168</v>
      </c>
      <c r="L1867">
        <v>-51</v>
      </c>
      <c r="M1867">
        <v>4110</v>
      </c>
      <c r="N1867">
        <v>9</v>
      </c>
      <c r="O1867">
        <v>731</v>
      </c>
      <c r="P1867">
        <v>166</v>
      </c>
      <c r="Q1867" s="2" t="s">
        <v>18</v>
      </c>
    </row>
    <row r="1868" spans="1:17">
      <c r="A1868">
        <v>691</v>
      </c>
      <c r="B1868">
        <v>20070301</v>
      </c>
      <c r="C1868">
        <v>20070331</v>
      </c>
      <c r="D1868">
        <v>10</v>
      </c>
      <c r="E1868">
        <v>459</v>
      </c>
      <c r="F1868">
        <v>730</v>
      </c>
      <c r="G1868">
        <v>1214</v>
      </c>
      <c r="H1868">
        <v>268</v>
      </c>
      <c r="I1868">
        <v>326</v>
      </c>
      <c r="J1868">
        <v>179</v>
      </c>
      <c r="K1868">
        <v>239</v>
      </c>
      <c r="L1868">
        <v>-9</v>
      </c>
      <c r="M1868">
        <v>15880</v>
      </c>
      <c r="N1868">
        <v>9</v>
      </c>
      <c r="O1868">
        <v>458</v>
      </c>
      <c r="P1868">
        <v>101</v>
      </c>
      <c r="Q1868" s="2" t="s">
        <v>18</v>
      </c>
    </row>
    <row r="1869" spans="1:17">
      <c r="A1869">
        <v>691</v>
      </c>
      <c r="B1869">
        <v>20070401</v>
      </c>
      <c r="C1869">
        <v>20070430</v>
      </c>
      <c r="D1869">
        <v>10</v>
      </c>
      <c r="E1869">
        <v>415</v>
      </c>
      <c r="F1869">
        <v>1208</v>
      </c>
      <c r="G1869">
        <v>1805</v>
      </c>
      <c r="H1869">
        <v>532</v>
      </c>
      <c r="I1869">
        <v>290</v>
      </c>
      <c r="J1869">
        <v>264</v>
      </c>
      <c r="K1869">
        <v>188</v>
      </c>
      <c r="L1869">
        <v>-15</v>
      </c>
      <c r="M1869">
        <v>24860</v>
      </c>
      <c r="N1869">
        <v>9</v>
      </c>
      <c r="O1869">
        <v>22</v>
      </c>
      <c r="P1869">
        <v>21</v>
      </c>
      <c r="Q1869" s="2" t="s">
        <v>18</v>
      </c>
    </row>
    <row r="1870" spans="1:17">
      <c r="A1870">
        <v>691</v>
      </c>
      <c r="B1870">
        <v>20070501</v>
      </c>
      <c r="C1870">
        <v>20070531</v>
      </c>
      <c r="D1870">
        <v>10</v>
      </c>
      <c r="E1870">
        <v>478</v>
      </c>
      <c r="F1870">
        <v>1369</v>
      </c>
      <c r="G1870">
        <v>1866</v>
      </c>
      <c r="H1870">
        <v>780</v>
      </c>
      <c r="I1870">
        <v>268</v>
      </c>
      <c r="J1870">
        <v>254</v>
      </c>
      <c r="K1870">
        <v>184</v>
      </c>
      <c r="L1870">
        <v>17</v>
      </c>
      <c r="M1870">
        <v>21800</v>
      </c>
      <c r="N1870">
        <v>9</v>
      </c>
      <c r="O1870">
        <v>1084</v>
      </c>
      <c r="P1870">
        <v>166</v>
      </c>
      <c r="Q1870" s="2" t="s">
        <v>18</v>
      </c>
    </row>
    <row r="1871" spans="1:17">
      <c r="A1871">
        <v>691</v>
      </c>
      <c r="B1871">
        <v>20070601</v>
      </c>
      <c r="C1871">
        <v>20070630</v>
      </c>
      <c r="D1871">
        <v>10</v>
      </c>
      <c r="E1871">
        <v>573</v>
      </c>
      <c r="F1871">
        <v>1775</v>
      </c>
      <c r="G1871">
        <v>2271</v>
      </c>
      <c r="H1871">
        <v>1283</v>
      </c>
      <c r="I1871">
        <v>270</v>
      </c>
      <c r="J1871">
        <v>315</v>
      </c>
      <c r="K1871">
        <v>232</v>
      </c>
      <c r="L1871">
        <v>83</v>
      </c>
      <c r="M1871">
        <v>16030</v>
      </c>
      <c r="N1871">
        <v>9</v>
      </c>
      <c r="O1871">
        <v>477</v>
      </c>
      <c r="P1871">
        <v>94</v>
      </c>
      <c r="Q1871" s="2" t="s">
        <v>18</v>
      </c>
    </row>
    <row r="1872" spans="1:17">
      <c r="A1872">
        <v>691</v>
      </c>
      <c r="B1872">
        <v>20070701</v>
      </c>
      <c r="C1872">
        <v>20070731</v>
      </c>
      <c r="D1872">
        <v>10</v>
      </c>
      <c r="E1872">
        <v>544</v>
      </c>
      <c r="F1872">
        <v>1706</v>
      </c>
      <c r="G1872">
        <v>2215</v>
      </c>
      <c r="H1872">
        <v>1227</v>
      </c>
      <c r="I1872">
        <v>281</v>
      </c>
      <c r="J1872">
        <v>334</v>
      </c>
      <c r="K1872">
        <v>218</v>
      </c>
      <c r="L1872">
        <v>89</v>
      </c>
      <c r="M1872">
        <v>17820</v>
      </c>
      <c r="N1872">
        <v>9</v>
      </c>
      <c r="O1872">
        <v>1268</v>
      </c>
      <c r="P1872">
        <v>239</v>
      </c>
      <c r="Q1872" s="2" t="s">
        <v>18</v>
      </c>
    </row>
    <row r="1873" spans="1:17">
      <c r="A1873">
        <v>691</v>
      </c>
      <c r="B1873">
        <v>20070801</v>
      </c>
      <c r="C1873">
        <v>20070831</v>
      </c>
      <c r="D1873">
        <v>10</v>
      </c>
      <c r="E1873">
        <v>517</v>
      </c>
      <c r="F1873">
        <v>1708</v>
      </c>
      <c r="G1873">
        <v>2195</v>
      </c>
      <c r="H1873">
        <v>1172</v>
      </c>
      <c r="I1873">
        <v>268</v>
      </c>
      <c r="J1873">
        <v>288</v>
      </c>
      <c r="K1873">
        <v>183</v>
      </c>
      <c r="L1873">
        <v>42</v>
      </c>
      <c r="M1873">
        <v>18250</v>
      </c>
      <c r="N1873">
        <v>9</v>
      </c>
      <c r="O1873">
        <v>410</v>
      </c>
      <c r="P1873">
        <v>155</v>
      </c>
      <c r="Q1873" s="2" t="s">
        <v>18</v>
      </c>
    </row>
    <row r="1874" spans="1:17">
      <c r="A1874">
        <v>691</v>
      </c>
      <c r="B1874">
        <v>20070901</v>
      </c>
      <c r="C1874">
        <v>20070930</v>
      </c>
      <c r="D1874">
        <v>10</v>
      </c>
      <c r="E1874">
        <v>568</v>
      </c>
      <c r="F1874">
        <v>1341</v>
      </c>
      <c r="G1874">
        <v>1765</v>
      </c>
      <c r="H1874">
        <v>914</v>
      </c>
      <c r="I1874">
        <v>307</v>
      </c>
      <c r="J1874">
        <v>229</v>
      </c>
      <c r="K1874">
        <v>166</v>
      </c>
      <c r="L1874">
        <v>46</v>
      </c>
      <c r="M1874">
        <v>11650</v>
      </c>
      <c r="N1874">
        <v>9</v>
      </c>
      <c r="O1874">
        <v>833</v>
      </c>
      <c r="P1874">
        <v>171</v>
      </c>
      <c r="Q1874" s="2" t="s">
        <v>18</v>
      </c>
    </row>
    <row r="1875" spans="1:17">
      <c r="A1875">
        <v>691</v>
      </c>
      <c r="B1875">
        <v>20071001</v>
      </c>
      <c r="C1875">
        <v>20071031</v>
      </c>
      <c r="D1875">
        <v>10</v>
      </c>
      <c r="E1875">
        <v>518</v>
      </c>
      <c r="F1875">
        <v>905</v>
      </c>
      <c r="G1875">
        <v>1318</v>
      </c>
      <c r="H1875">
        <v>446</v>
      </c>
      <c r="I1875">
        <v>223</v>
      </c>
      <c r="J1875">
        <v>177</v>
      </c>
      <c r="K1875">
        <v>140</v>
      </c>
      <c r="L1875">
        <v>-27</v>
      </c>
      <c r="M1875">
        <v>11540</v>
      </c>
      <c r="N1875">
        <v>9</v>
      </c>
      <c r="O1875">
        <v>506</v>
      </c>
      <c r="P1875">
        <v>214</v>
      </c>
      <c r="Q1875" s="2" t="s">
        <v>18</v>
      </c>
    </row>
    <row r="1876" spans="1:17">
      <c r="A1876">
        <v>691</v>
      </c>
      <c r="B1876">
        <v>20071101</v>
      </c>
      <c r="C1876">
        <v>20071130</v>
      </c>
      <c r="D1876">
        <v>10</v>
      </c>
      <c r="E1876">
        <v>602</v>
      </c>
      <c r="F1876">
        <v>549</v>
      </c>
      <c r="G1876">
        <v>805</v>
      </c>
      <c r="H1876">
        <v>290</v>
      </c>
      <c r="I1876">
        <v>307</v>
      </c>
      <c r="J1876">
        <v>139</v>
      </c>
      <c r="K1876">
        <v>203</v>
      </c>
      <c r="L1876">
        <v>-27</v>
      </c>
      <c r="M1876">
        <v>3650</v>
      </c>
      <c r="N1876">
        <v>9</v>
      </c>
      <c r="O1876">
        <v>749</v>
      </c>
      <c r="P1876">
        <v>129</v>
      </c>
      <c r="Q1876" s="2" t="s">
        <v>18</v>
      </c>
    </row>
    <row r="1877" spans="1:17">
      <c r="A1877">
        <v>691</v>
      </c>
      <c r="B1877">
        <v>20071201</v>
      </c>
      <c r="C1877">
        <v>20071231</v>
      </c>
      <c r="D1877">
        <v>10</v>
      </c>
      <c r="E1877">
        <v>635</v>
      </c>
      <c r="F1877">
        <v>336</v>
      </c>
      <c r="G1877">
        <v>528</v>
      </c>
      <c r="H1877">
        <v>122</v>
      </c>
      <c r="I1877">
        <v>300</v>
      </c>
      <c r="J1877">
        <v>129</v>
      </c>
      <c r="K1877">
        <v>222</v>
      </c>
      <c r="L1877">
        <v>-62</v>
      </c>
      <c r="M1877">
        <v>3420</v>
      </c>
      <c r="N1877">
        <v>9</v>
      </c>
      <c r="O1877">
        <v>580</v>
      </c>
      <c r="P1877">
        <v>163</v>
      </c>
      <c r="Q1877" s="2" t="s">
        <v>18</v>
      </c>
    </row>
    <row r="1878" spans="1:17">
      <c r="A1878">
        <v>691</v>
      </c>
      <c r="B1878">
        <v>20080101</v>
      </c>
      <c r="C1878">
        <v>20080131</v>
      </c>
      <c r="D1878">
        <v>10</v>
      </c>
      <c r="E1878">
        <v>636</v>
      </c>
      <c r="F1878">
        <v>518</v>
      </c>
      <c r="G1878">
        <v>745</v>
      </c>
      <c r="H1878">
        <v>238</v>
      </c>
      <c r="I1878">
        <v>374</v>
      </c>
      <c r="J1878">
        <v>123</v>
      </c>
      <c r="K1878">
        <v>203</v>
      </c>
      <c r="L1878">
        <v>-42</v>
      </c>
      <c r="M1878">
        <v>2320</v>
      </c>
      <c r="N1878">
        <v>9</v>
      </c>
      <c r="O1878">
        <v>1099</v>
      </c>
      <c r="P1878">
        <v>312</v>
      </c>
      <c r="Q1878" s="2" t="s">
        <v>18</v>
      </c>
    </row>
    <row r="1879" spans="1:17">
      <c r="A1879">
        <v>691</v>
      </c>
      <c r="B1879">
        <v>20080201</v>
      </c>
      <c r="C1879">
        <v>20080229</v>
      </c>
      <c r="D1879">
        <v>10</v>
      </c>
      <c r="E1879">
        <v>522</v>
      </c>
      <c r="F1879">
        <v>452</v>
      </c>
      <c r="G1879">
        <v>847</v>
      </c>
      <c r="H1879">
        <v>60</v>
      </c>
      <c r="I1879">
        <v>293</v>
      </c>
      <c r="J1879">
        <v>143</v>
      </c>
      <c r="K1879">
        <v>241</v>
      </c>
      <c r="L1879">
        <v>-63</v>
      </c>
      <c r="M1879">
        <v>10380</v>
      </c>
      <c r="N1879">
        <v>9</v>
      </c>
      <c r="O1879">
        <v>477</v>
      </c>
      <c r="P1879">
        <v>203</v>
      </c>
      <c r="Q1879" s="2" t="s">
        <v>18</v>
      </c>
    </row>
    <row r="1880" spans="1:17">
      <c r="A1880">
        <v>691</v>
      </c>
      <c r="B1880">
        <v>20080301</v>
      </c>
      <c r="C1880">
        <v>20080331</v>
      </c>
      <c r="D1880">
        <v>10</v>
      </c>
      <c r="E1880">
        <v>604</v>
      </c>
      <c r="F1880">
        <v>495</v>
      </c>
      <c r="G1880">
        <v>846</v>
      </c>
      <c r="H1880">
        <v>132</v>
      </c>
      <c r="I1880">
        <v>365</v>
      </c>
      <c r="J1880">
        <v>186</v>
      </c>
      <c r="K1880">
        <v>247</v>
      </c>
      <c r="L1880">
        <v>-59</v>
      </c>
      <c r="M1880">
        <v>10290</v>
      </c>
      <c r="N1880">
        <v>9</v>
      </c>
      <c r="O1880">
        <v>652</v>
      </c>
      <c r="P1880">
        <v>142</v>
      </c>
      <c r="Q1880" s="2" t="s">
        <v>18</v>
      </c>
    </row>
    <row r="1881" spans="1:17">
      <c r="A1881">
        <v>691</v>
      </c>
      <c r="B1881">
        <v>20080401</v>
      </c>
      <c r="C1881">
        <v>20080430</v>
      </c>
      <c r="D1881">
        <v>10</v>
      </c>
      <c r="E1881">
        <v>509</v>
      </c>
      <c r="F1881">
        <v>785</v>
      </c>
      <c r="G1881">
        <v>1267</v>
      </c>
      <c r="H1881">
        <v>288</v>
      </c>
      <c r="I1881">
        <v>260</v>
      </c>
      <c r="J1881">
        <v>204</v>
      </c>
      <c r="K1881">
        <v>155</v>
      </c>
      <c r="L1881">
        <v>-41</v>
      </c>
      <c r="M1881">
        <v>13940</v>
      </c>
      <c r="N1881">
        <v>9</v>
      </c>
      <c r="O1881">
        <v>394</v>
      </c>
      <c r="P1881">
        <v>94</v>
      </c>
      <c r="Q1881" s="2" t="s">
        <v>18</v>
      </c>
    </row>
    <row r="1882" spans="1:17">
      <c r="A1882">
        <v>691</v>
      </c>
      <c r="B1882">
        <v>20080501</v>
      </c>
      <c r="C1882">
        <v>20080531</v>
      </c>
      <c r="D1882">
        <v>10</v>
      </c>
      <c r="E1882">
        <v>346</v>
      </c>
      <c r="F1882">
        <v>1500</v>
      </c>
      <c r="G1882">
        <v>2069</v>
      </c>
      <c r="H1882">
        <v>818</v>
      </c>
      <c r="I1882">
        <v>261</v>
      </c>
      <c r="J1882">
        <v>283</v>
      </c>
      <c r="K1882">
        <v>145</v>
      </c>
      <c r="L1882">
        <v>6</v>
      </c>
      <c r="M1882">
        <v>31440</v>
      </c>
      <c r="N1882">
        <v>9</v>
      </c>
      <c r="O1882">
        <v>100</v>
      </c>
      <c r="P1882">
        <v>54</v>
      </c>
      <c r="Q1882" s="2" t="s">
        <v>18</v>
      </c>
    </row>
    <row r="1883" spans="1:17">
      <c r="A1883">
        <v>691</v>
      </c>
      <c r="B1883">
        <v>20080601</v>
      </c>
      <c r="C1883">
        <v>20080630</v>
      </c>
      <c r="D1883">
        <v>10</v>
      </c>
      <c r="E1883">
        <v>483</v>
      </c>
      <c r="F1883">
        <v>1667</v>
      </c>
      <c r="G1883">
        <v>2266</v>
      </c>
      <c r="H1883">
        <v>1005</v>
      </c>
      <c r="I1883">
        <v>263</v>
      </c>
      <c r="J1883">
        <v>305</v>
      </c>
      <c r="K1883">
        <v>170</v>
      </c>
      <c r="L1883">
        <v>48</v>
      </c>
      <c r="M1883">
        <v>24090</v>
      </c>
      <c r="N1883">
        <v>9</v>
      </c>
      <c r="O1883">
        <v>419</v>
      </c>
      <c r="P1883">
        <v>129</v>
      </c>
      <c r="Q1883" s="2" t="s">
        <v>18</v>
      </c>
    </row>
    <row r="1884" spans="1:17">
      <c r="A1884">
        <v>691</v>
      </c>
      <c r="B1884">
        <v>20080701</v>
      </c>
      <c r="C1884">
        <v>20080731</v>
      </c>
      <c r="D1884">
        <v>10</v>
      </c>
      <c r="E1884">
        <v>528</v>
      </c>
      <c r="F1884">
        <v>1837</v>
      </c>
      <c r="G1884">
        <v>2370</v>
      </c>
      <c r="H1884">
        <v>1295</v>
      </c>
      <c r="I1884">
        <v>287</v>
      </c>
      <c r="J1884">
        <v>325</v>
      </c>
      <c r="K1884">
        <v>173</v>
      </c>
      <c r="L1884">
        <v>83</v>
      </c>
      <c r="M1884">
        <v>19260</v>
      </c>
      <c r="N1884">
        <v>9</v>
      </c>
      <c r="O1884">
        <v>1221</v>
      </c>
      <c r="P1884">
        <v>383</v>
      </c>
      <c r="Q1884" s="2" t="s">
        <v>18</v>
      </c>
    </row>
    <row r="1885" spans="1:17">
      <c r="A1885">
        <v>691</v>
      </c>
      <c r="B1885">
        <v>20080801</v>
      </c>
      <c r="C1885">
        <v>20080831</v>
      </c>
      <c r="D1885">
        <v>10</v>
      </c>
      <c r="E1885">
        <v>557</v>
      </c>
      <c r="F1885">
        <v>1731</v>
      </c>
      <c r="G1885">
        <v>2185</v>
      </c>
      <c r="H1885">
        <v>1297</v>
      </c>
      <c r="I1885">
        <v>274</v>
      </c>
      <c r="J1885">
        <v>300</v>
      </c>
      <c r="K1885">
        <v>190</v>
      </c>
      <c r="L1885">
        <v>77</v>
      </c>
      <c r="M1885">
        <v>17130</v>
      </c>
      <c r="N1885">
        <v>9</v>
      </c>
      <c r="O1885">
        <v>1235</v>
      </c>
      <c r="P1885">
        <v>289</v>
      </c>
      <c r="Q1885" s="2" t="s">
        <v>18</v>
      </c>
    </row>
    <row r="1886" spans="1:17">
      <c r="A1886">
        <v>691</v>
      </c>
      <c r="B1886">
        <v>20080901</v>
      </c>
      <c r="C1886">
        <v>20080930</v>
      </c>
      <c r="D1886">
        <v>10</v>
      </c>
      <c r="E1886">
        <v>493</v>
      </c>
      <c r="F1886">
        <v>1339</v>
      </c>
      <c r="G1886">
        <v>1825</v>
      </c>
      <c r="H1886">
        <v>872</v>
      </c>
      <c r="I1886">
        <v>260</v>
      </c>
      <c r="J1886">
        <v>256</v>
      </c>
      <c r="K1886">
        <v>159</v>
      </c>
      <c r="L1886">
        <v>15</v>
      </c>
      <c r="M1886">
        <v>15450</v>
      </c>
      <c r="N1886">
        <v>9</v>
      </c>
      <c r="O1886">
        <v>249</v>
      </c>
      <c r="P1886">
        <v>84</v>
      </c>
      <c r="Q1886" s="2" t="s">
        <v>18</v>
      </c>
    </row>
    <row r="1887" spans="1:17">
      <c r="A1887">
        <v>691</v>
      </c>
      <c r="B1887">
        <v>20081001</v>
      </c>
      <c r="C1887">
        <v>20081031</v>
      </c>
      <c r="D1887">
        <v>10</v>
      </c>
      <c r="E1887">
        <v>560</v>
      </c>
      <c r="F1887">
        <v>966</v>
      </c>
      <c r="G1887">
        <v>1344</v>
      </c>
      <c r="H1887">
        <v>608</v>
      </c>
      <c r="I1887">
        <v>274</v>
      </c>
      <c r="J1887">
        <v>200</v>
      </c>
      <c r="K1887">
        <v>195</v>
      </c>
      <c r="L1887">
        <v>-12</v>
      </c>
      <c r="M1887">
        <v>9590</v>
      </c>
      <c r="N1887">
        <v>9</v>
      </c>
      <c r="O1887">
        <v>620</v>
      </c>
      <c r="P1887">
        <v>139</v>
      </c>
      <c r="Q1887" s="2" t="s">
        <v>18</v>
      </c>
    </row>
    <row r="1888" spans="1:17">
      <c r="A1888">
        <v>691</v>
      </c>
      <c r="B1888">
        <v>20081101</v>
      </c>
      <c r="C1888">
        <v>20081130</v>
      </c>
      <c r="D1888">
        <v>10</v>
      </c>
      <c r="E1888">
        <v>638</v>
      </c>
      <c r="F1888">
        <v>609</v>
      </c>
      <c r="G1888">
        <v>843</v>
      </c>
      <c r="H1888">
        <v>340</v>
      </c>
      <c r="I1888">
        <v>300</v>
      </c>
      <c r="J1888">
        <v>165</v>
      </c>
      <c r="K1888">
        <v>190</v>
      </c>
      <c r="L1888">
        <v>-53</v>
      </c>
      <c r="M1888">
        <v>3560</v>
      </c>
      <c r="N1888">
        <v>9</v>
      </c>
      <c r="O1888">
        <v>446</v>
      </c>
      <c r="P1888">
        <v>169</v>
      </c>
      <c r="Q1888" s="2" t="s">
        <v>18</v>
      </c>
    </row>
    <row r="1889" spans="1:17">
      <c r="A1889">
        <v>691</v>
      </c>
      <c r="B1889">
        <v>20081201</v>
      </c>
      <c r="C1889">
        <v>20081231</v>
      </c>
      <c r="D1889">
        <v>10</v>
      </c>
      <c r="E1889">
        <v>574</v>
      </c>
      <c r="F1889">
        <v>208</v>
      </c>
      <c r="G1889">
        <v>413</v>
      </c>
      <c r="H1889">
        <v>-43</v>
      </c>
      <c r="I1889">
        <v>252</v>
      </c>
      <c r="J1889">
        <v>99</v>
      </c>
      <c r="K1889">
        <v>161</v>
      </c>
      <c r="L1889">
        <v>-94</v>
      </c>
      <c r="M1889">
        <v>5350</v>
      </c>
      <c r="N1889">
        <v>9</v>
      </c>
      <c r="O1889">
        <v>85</v>
      </c>
      <c r="P1889">
        <v>23</v>
      </c>
      <c r="Q1889" s="2" t="s">
        <v>18</v>
      </c>
    </row>
    <row r="1890" spans="1:17">
      <c r="A1890">
        <v>691</v>
      </c>
      <c r="B1890">
        <v>20090101</v>
      </c>
      <c r="C1890">
        <v>20090131</v>
      </c>
      <c r="D1890">
        <v>10</v>
      </c>
      <c r="E1890">
        <v>587</v>
      </c>
      <c r="F1890">
        <v>15</v>
      </c>
      <c r="G1890">
        <v>264</v>
      </c>
      <c r="H1890">
        <v>-294</v>
      </c>
      <c r="I1890">
        <v>268</v>
      </c>
      <c r="J1890">
        <v>74</v>
      </c>
      <c r="K1890">
        <v>175</v>
      </c>
      <c r="L1890">
        <v>-111</v>
      </c>
      <c r="M1890">
        <v>5210</v>
      </c>
      <c r="N1890">
        <v>9</v>
      </c>
      <c r="O1890">
        <v>366</v>
      </c>
      <c r="P1890">
        <v>121</v>
      </c>
      <c r="Q1890" s="2" t="s">
        <v>18</v>
      </c>
    </row>
    <row r="1891" spans="1:17">
      <c r="A1891">
        <v>691</v>
      </c>
      <c r="B1891">
        <v>20090201</v>
      </c>
      <c r="C1891">
        <v>20090228</v>
      </c>
      <c r="D1891">
        <v>10</v>
      </c>
      <c r="E1891">
        <v>667</v>
      </c>
      <c r="F1891">
        <v>226</v>
      </c>
      <c r="G1891">
        <v>469</v>
      </c>
      <c r="H1891">
        <v>-44</v>
      </c>
      <c r="I1891">
        <v>279</v>
      </c>
      <c r="J1891">
        <v>96</v>
      </c>
      <c r="K1891">
        <v>167</v>
      </c>
      <c r="L1891">
        <v>-68</v>
      </c>
      <c r="M1891">
        <v>3610</v>
      </c>
      <c r="N1891">
        <v>9</v>
      </c>
      <c r="O1891">
        <v>454</v>
      </c>
      <c r="P1891">
        <v>113</v>
      </c>
      <c r="Q1891" s="2" t="s">
        <v>18</v>
      </c>
    </row>
    <row r="1892" spans="1:17">
      <c r="A1892">
        <v>691</v>
      </c>
      <c r="B1892">
        <v>20090301</v>
      </c>
      <c r="C1892">
        <v>20090331</v>
      </c>
      <c r="D1892">
        <v>10</v>
      </c>
      <c r="E1892">
        <v>598</v>
      </c>
      <c r="F1892">
        <v>548</v>
      </c>
      <c r="G1892">
        <v>906</v>
      </c>
      <c r="H1892">
        <v>156</v>
      </c>
      <c r="I1892">
        <v>306</v>
      </c>
      <c r="J1892">
        <v>136</v>
      </c>
      <c r="K1892">
        <v>199</v>
      </c>
      <c r="L1892">
        <v>-33</v>
      </c>
      <c r="M1892">
        <v>10820</v>
      </c>
      <c r="N1892">
        <v>9</v>
      </c>
      <c r="O1892">
        <v>487</v>
      </c>
      <c r="P1892">
        <v>85</v>
      </c>
      <c r="Q1892" s="2" t="s">
        <v>18</v>
      </c>
    </row>
    <row r="1893" spans="1:17">
      <c r="A1893">
        <v>691</v>
      </c>
      <c r="B1893">
        <v>20090401</v>
      </c>
      <c r="C1893">
        <v>20090430</v>
      </c>
      <c r="D1893">
        <v>10</v>
      </c>
      <c r="E1893">
        <v>380</v>
      </c>
      <c r="F1893">
        <v>1277</v>
      </c>
      <c r="G1893">
        <v>1897</v>
      </c>
      <c r="H1893">
        <v>630</v>
      </c>
      <c r="I1893">
        <v>260</v>
      </c>
      <c r="J1893">
        <v>240</v>
      </c>
      <c r="K1893">
        <v>142</v>
      </c>
      <c r="L1893">
        <v>9</v>
      </c>
      <c r="M1893">
        <v>27590</v>
      </c>
      <c r="N1893">
        <v>9</v>
      </c>
      <c r="O1893">
        <v>212</v>
      </c>
      <c r="P1893">
        <v>100</v>
      </c>
      <c r="Q1893" s="2" t="s">
        <v>18</v>
      </c>
    </row>
    <row r="1894" spans="1:17">
      <c r="A1894">
        <v>691</v>
      </c>
      <c r="B1894">
        <v>20090501</v>
      </c>
      <c r="C1894">
        <v>20090531</v>
      </c>
      <c r="D1894">
        <v>10</v>
      </c>
      <c r="E1894">
        <v>468</v>
      </c>
      <c r="F1894">
        <v>1361</v>
      </c>
      <c r="G1894">
        <v>1921</v>
      </c>
      <c r="H1894">
        <v>767</v>
      </c>
      <c r="I1894">
        <v>290</v>
      </c>
      <c r="J1894">
        <v>259</v>
      </c>
      <c r="K1894">
        <v>210</v>
      </c>
      <c r="L1894">
        <v>41</v>
      </c>
      <c r="M1894">
        <v>24410</v>
      </c>
      <c r="N1894">
        <v>9</v>
      </c>
      <c r="O1894">
        <v>390</v>
      </c>
      <c r="P1894">
        <v>108</v>
      </c>
      <c r="Q1894" s="2" t="s">
        <v>18</v>
      </c>
    </row>
    <row r="1895" spans="1:17">
      <c r="A1895">
        <v>691</v>
      </c>
      <c r="B1895">
        <v>20090601</v>
      </c>
      <c r="C1895">
        <v>20090630</v>
      </c>
      <c r="D1895">
        <v>10</v>
      </c>
      <c r="E1895">
        <v>486</v>
      </c>
      <c r="F1895">
        <v>1483</v>
      </c>
      <c r="G1895">
        <v>1988</v>
      </c>
      <c r="H1895">
        <v>958</v>
      </c>
      <c r="I1895">
        <v>280</v>
      </c>
      <c r="J1895">
        <v>272</v>
      </c>
      <c r="K1895">
        <v>194</v>
      </c>
      <c r="L1895">
        <v>36</v>
      </c>
      <c r="M1895">
        <v>21070</v>
      </c>
      <c r="N1895">
        <v>9</v>
      </c>
      <c r="O1895">
        <v>648</v>
      </c>
      <c r="P1895">
        <v>151</v>
      </c>
      <c r="Q1895" s="2" t="s">
        <v>18</v>
      </c>
    </row>
    <row r="1896" spans="1:17">
      <c r="A1896">
        <v>691</v>
      </c>
      <c r="B1896">
        <v>20090701</v>
      </c>
      <c r="C1896">
        <v>20090731</v>
      </c>
      <c r="D1896">
        <v>10</v>
      </c>
      <c r="E1896">
        <v>477</v>
      </c>
      <c r="F1896">
        <v>1814</v>
      </c>
      <c r="G1896">
        <v>2339</v>
      </c>
      <c r="H1896">
        <v>1269</v>
      </c>
      <c r="I1896">
        <v>271</v>
      </c>
      <c r="J1896">
        <v>317</v>
      </c>
      <c r="K1896">
        <v>194</v>
      </c>
      <c r="L1896">
        <v>88</v>
      </c>
      <c r="M1896">
        <v>23250</v>
      </c>
      <c r="N1896">
        <v>9</v>
      </c>
      <c r="O1896">
        <v>1173</v>
      </c>
      <c r="P1896">
        <v>179</v>
      </c>
      <c r="Q1896" s="2" t="s">
        <v>18</v>
      </c>
    </row>
    <row r="1897" spans="1:17">
      <c r="A1897">
        <v>691</v>
      </c>
      <c r="B1897">
        <v>20090801</v>
      </c>
      <c r="C1897">
        <v>20090831</v>
      </c>
      <c r="D1897">
        <v>10</v>
      </c>
      <c r="E1897">
        <v>445</v>
      </c>
      <c r="F1897">
        <v>1871</v>
      </c>
      <c r="G1897">
        <v>2461</v>
      </c>
      <c r="H1897">
        <v>1231</v>
      </c>
      <c r="I1897">
        <v>252</v>
      </c>
      <c r="J1897">
        <v>353</v>
      </c>
      <c r="K1897">
        <v>208</v>
      </c>
      <c r="L1897">
        <v>64</v>
      </c>
      <c r="M1897">
        <v>24430</v>
      </c>
      <c r="N1897">
        <v>9</v>
      </c>
      <c r="O1897">
        <v>101</v>
      </c>
      <c r="P1897">
        <v>59</v>
      </c>
      <c r="Q1897" s="2" t="s">
        <v>18</v>
      </c>
    </row>
    <row r="1898" spans="1:17">
      <c r="A1898">
        <v>691</v>
      </c>
      <c r="B1898">
        <v>20090901</v>
      </c>
      <c r="C1898">
        <v>20090930</v>
      </c>
      <c r="D1898">
        <v>10</v>
      </c>
      <c r="E1898">
        <v>499</v>
      </c>
      <c r="F1898">
        <v>1499</v>
      </c>
      <c r="G1898">
        <v>2061</v>
      </c>
      <c r="H1898">
        <v>978</v>
      </c>
      <c r="I1898">
        <v>277</v>
      </c>
      <c r="J1898">
        <v>290</v>
      </c>
      <c r="K1898">
        <v>184</v>
      </c>
      <c r="L1898">
        <v>29</v>
      </c>
      <c r="M1898">
        <v>16950</v>
      </c>
      <c r="N1898">
        <v>9</v>
      </c>
      <c r="O1898">
        <v>358</v>
      </c>
      <c r="P1898">
        <v>152</v>
      </c>
      <c r="Q1898" s="2" t="s">
        <v>18</v>
      </c>
    </row>
    <row r="1899" spans="1:17">
      <c r="A1899">
        <v>691</v>
      </c>
      <c r="B1899">
        <v>20091001</v>
      </c>
      <c r="C1899">
        <v>20091031</v>
      </c>
      <c r="D1899">
        <v>10</v>
      </c>
      <c r="E1899">
        <v>550</v>
      </c>
      <c r="F1899">
        <v>877</v>
      </c>
      <c r="G1899">
        <v>1218</v>
      </c>
      <c r="H1899">
        <v>466</v>
      </c>
      <c r="I1899">
        <v>284</v>
      </c>
      <c r="J1899">
        <v>181</v>
      </c>
      <c r="K1899">
        <v>229</v>
      </c>
      <c r="L1899">
        <v>-26</v>
      </c>
      <c r="M1899">
        <v>9960</v>
      </c>
      <c r="N1899">
        <v>9</v>
      </c>
      <c r="O1899">
        <v>785</v>
      </c>
      <c r="P1899">
        <v>416</v>
      </c>
      <c r="Q1899" s="2" t="s">
        <v>18</v>
      </c>
    </row>
    <row r="1900" spans="1:17">
      <c r="A1900">
        <v>691</v>
      </c>
      <c r="B1900">
        <v>20091101</v>
      </c>
      <c r="C1900">
        <v>20091130</v>
      </c>
      <c r="D1900">
        <v>10</v>
      </c>
      <c r="E1900">
        <v>618</v>
      </c>
      <c r="F1900">
        <v>875</v>
      </c>
      <c r="G1900">
        <v>1108</v>
      </c>
      <c r="H1900">
        <v>589</v>
      </c>
      <c r="I1900">
        <v>303</v>
      </c>
      <c r="J1900">
        <v>163</v>
      </c>
      <c r="K1900">
        <v>236</v>
      </c>
      <c r="L1900">
        <v>-7</v>
      </c>
      <c r="M1900">
        <v>2980</v>
      </c>
      <c r="N1900">
        <v>9</v>
      </c>
      <c r="O1900">
        <v>947</v>
      </c>
      <c r="P1900">
        <v>277</v>
      </c>
      <c r="Q1900" s="2" t="s">
        <v>18</v>
      </c>
    </row>
    <row r="1901" spans="1:17">
      <c r="A1901">
        <v>691</v>
      </c>
      <c r="B1901">
        <v>20091201</v>
      </c>
      <c r="C1901">
        <v>20091231</v>
      </c>
      <c r="D1901">
        <v>10</v>
      </c>
      <c r="E1901">
        <v>640</v>
      </c>
      <c r="F1901">
        <v>116</v>
      </c>
      <c r="G1901">
        <v>332</v>
      </c>
      <c r="H1901">
        <v>-157</v>
      </c>
      <c r="I1901">
        <v>268</v>
      </c>
      <c r="J1901">
        <v>110</v>
      </c>
      <c r="K1901">
        <v>180</v>
      </c>
      <c r="L1901">
        <v>-125</v>
      </c>
      <c r="M1901">
        <v>4260</v>
      </c>
      <c r="N1901">
        <v>9</v>
      </c>
      <c r="O1901">
        <v>528</v>
      </c>
      <c r="P1901">
        <v>157</v>
      </c>
      <c r="Q1901" s="2" t="s">
        <v>18</v>
      </c>
    </row>
    <row r="1902" spans="1:17">
      <c r="A1902">
        <v>691</v>
      </c>
      <c r="B1902">
        <v>20100101</v>
      </c>
      <c r="C1902">
        <v>20100131</v>
      </c>
      <c r="D1902">
        <v>10</v>
      </c>
      <c r="E1902">
        <v>709</v>
      </c>
      <c r="F1902">
        <v>-267</v>
      </c>
      <c r="G1902">
        <v>-79</v>
      </c>
      <c r="H1902">
        <v>-505</v>
      </c>
      <c r="I1902">
        <v>284</v>
      </c>
      <c r="J1902">
        <v>34</v>
      </c>
      <c r="K1902">
        <v>165</v>
      </c>
      <c r="L1902">
        <v>-130</v>
      </c>
      <c r="M1902">
        <v>1610</v>
      </c>
      <c r="N1902">
        <v>9</v>
      </c>
      <c r="O1902">
        <v>255</v>
      </c>
      <c r="P1902">
        <v>51</v>
      </c>
      <c r="Q1902" s="2" t="s">
        <v>18</v>
      </c>
    </row>
    <row r="1903" spans="1:17">
      <c r="A1903">
        <v>691</v>
      </c>
      <c r="B1903">
        <v>20100201</v>
      </c>
      <c r="C1903">
        <v>20100228</v>
      </c>
      <c r="D1903">
        <v>10</v>
      </c>
      <c r="E1903">
        <v>668</v>
      </c>
      <c r="F1903">
        <v>-25</v>
      </c>
      <c r="G1903">
        <v>209</v>
      </c>
      <c r="H1903">
        <v>-279</v>
      </c>
      <c r="I1903">
        <v>296</v>
      </c>
      <c r="J1903">
        <v>128</v>
      </c>
      <c r="K1903">
        <v>220</v>
      </c>
      <c r="L1903">
        <v>-94</v>
      </c>
      <c r="M1903">
        <v>4290</v>
      </c>
      <c r="N1903">
        <v>9</v>
      </c>
      <c r="O1903">
        <v>426</v>
      </c>
      <c r="P1903">
        <v>98</v>
      </c>
      <c r="Q1903" s="2" t="s">
        <v>18</v>
      </c>
    </row>
    <row r="1904" spans="1:17">
      <c r="A1904">
        <v>691</v>
      </c>
      <c r="B1904">
        <v>20100301</v>
      </c>
      <c r="C1904">
        <v>20100331</v>
      </c>
      <c r="D1904">
        <v>10</v>
      </c>
      <c r="E1904">
        <v>561</v>
      </c>
      <c r="F1904">
        <v>517</v>
      </c>
      <c r="G1904">
        <v>909</v>
      </c>
      <c r="H1904">
        <v>93</v>
      </c>
      <c r="I1904">
        <v>290</v>
      </c>
      <c r="J1904">
        <v>204</v>
      </c>
      <c r="K1904">
        <v>198</v>
      </c>
      <c r="L1904">
        <v>-121</v>
      </c>
      <c r="M1904">
        <v>13750</v>
      </c>
      <c r="N1904">
        <v>9</v>
      </c>
      <c r="O1904">
        <v>716</v>
      </c>
      <c r="P1904">
        <v>192</v>
      </c>
      <c r="Q1904" s="2" t="s">
        <v>18</v>
      </c>
    </row>
    <row r="1905" spans="1:17">
      <c r="A1905">
        <v>691</v>
      </c>
      <c r="B1905">
        <v>20100401</v>
      </c>
      <c r="C1905">
        <v>20100430</v>
      </c>
      <c r="D1905">
        <v>10</v>
      </c>
      <c r="E1905">
        <v>451</v>
      </c>
      <c r="F1905">
        <v>921</v>
      </c>
      <c r="G1905">
        <v>1466</v>
      </c>
      <c r="H1905">
        <v>366</v>
      </c>
      <c r="I1905">
        <v>290</v>
      </c>
      <c r="J1905">
        <v>247</v>
      </c>
      <c r="K1905">
        <v>216</v>
      </c>
      <c r="L1905">
        <v>-33</v>
      </c>
      <c r="M1905">
        <v>23320</v>
      </c>
      <c r="N1905">
        <v>9</v>
      </c>
      <c r="O1905">
        <v>192</v>
      </c>
      <c r="P1905">
        <v>101</v>
      </c>
      <c r="Q1905" s="2" t="s">
        <v>18</v>
      </c>
    </row>
    <row r="1906" spans="1:17">
      <c r="A1906">
        <v>691</v>
      </c>
      <c r="B1906">
        <v>20100501</v>
      </c>
      <c r="C1906">
        <v>20100531</v>
      </c>
      <c r="D1906">
        <v>10</v>
      </c>
      <c r="E1906">
        <v>599</v>
      </c>
      <c r="F1906">
        <v>1025</v>
      </c>
      <c r="G1906">
        <v>1451</v>
      </c>
      <c r="H1906">
        <v>521</v>
      </c>
      <c r="I1906">
        <v>281</v>
      </c>
      <c r="J1906">
        <v>230</v>
      </c>
      <c r="K1906">
        <v>157</v>
      </c>
      <c r="L1906">
        <v>5</v>
      </c>
      <c r="M1906">
        <v>15940</v>
      </c>
      <c r="N1906">
        <v>9</v>
      </c>
      <c r="O1906">
        <v>525</v>
      </c>
      <c r="P1906">
        <v>154</v>
      </c>
      <c r="Q1906" s="2" t="s">
        <v>18</v>
      </c>
    </row>
    <row r="1907" spans="1:17">
      <c r="A1907">
        <v>691</v>
      </c>
      <c r="B1907">
        <v>20100601</v>
      </c>
      <c r="C1907">
        <v>20100630</v>
      </c>
      <c r="D1907">
        <v>10</v>
      </c>
      <c r="E1907">
        <v>446</v>
      </c>
      <c r="F1907">
        <v>1622</v>
      </c>
      <c r="G1907">
        <v>2200</v>
      </c>
      <c r="H1907">
        <v>924</v>
      </c>
      <c r="I1907">
        <v>247</v>
      </c>
      <c r="J1907">
        <v>298</v>
      </c>
      <c r="K1907">
        <v>158</v>
      </c>
      <c r="L1907">
        <v>51</v>
      </c>
      <c r="M1907">
        <v>28260</v>
      </c>
      <c r="N1907">
        <v>9</v>
      </c>
      <c r="O1907">
        <v>129</v>
      </c>
      <c r="P1907">
        <v>53</v>
      </c>
      <c r="Q1907" s="2" t="s">
        <v>18</v>
      </c>
    </row>
    <row r="1908" spans="1:17">
      <c r="A1908">
        <v>691</v>
      </c>
      <c r="B1908">
        <v>20100701</v>
      </c>
      <c r="C1908">
        <v>20100731</v>
      </c>
      <c r="D1908">
        <v>10</v>
      </c>
      <c r="E1908">
        <v>449</v>
      </c>
      <c r="F1908">
        <v>2110</v>
      </c>
      <c r="G1908">
        <v>2743</v>
      </c>
      <c r="H1908">
        <v>1433</v>
      </c>
      <c r="I1908">
        <v>255</v>
      </c>
      <c r="J1908">
        <v>350</v>
      </c>
      <c r="K1908">
        <v>210</v>
      </c>
      <c r="L1908">
        <v>72</v>
      </c>
      <c r="M1908">
        <v>29320</v>
      </c>
      <c r="N1908">
        <v>9</v>
      </c>
      <c r="O1908">
        <v>445</v>
      </c>
      <c r="P1908">
        <v>173</v>
      </c>
      <c r="Q1908" s="2" t="s">
        <v>18</v>
      </c>
    </row>
    <row r="1909" spans="1:17">
      <c r="A1909">
        <v>691</v>
      </c>
      <c r="B1909">
        <v>20100801</v>
      </c>
      <c r="C1909">
        <v>20100831</v>
      </c>
      <c r="D1909">
        <v>10</v>
      </c>
      <c r="E1909">
        <v>569</v>
      </c>
      <c r="F1909">
        <v>1705</v>
      </c>
      <c r="G1909">
        <v>2200</v>
      </c>
      <c r="H1909">
        <v>1229</v>
      </c>
      <c r="I1909">
        <v>258</v>
      </c>
      <c r="J1909">
        <v>269</v>
      </c>
      <c r="K1909">
        <v>229</v>
      </c>
      <c r="L1909">
        <v>53</v>
      </c>
      <c r="M1909">
        <v>14870</v>
      </c>
      <c r="N1909">
        <v>9</v>
      </c>
      <c r="O1909">
        <v>947</v>
      </c>
      <c r="P1909">
        <v>182</v>
      </c>
      <c r="Q1909" s="2" t="s">
        <v>18</v>
      </c>
    </row>
    <row r="1910" spans="1:17">
      <c r="A1910">
        <v>691</v>
      </c>
      <c r="B1910">
        <v>20100901</v>
      </c>
      <c r="C1910">
        <v>20100930</v>
      </c>
      <c r="D1910">
        <v>10</v>
      </c>
      <c r="E1910">
        <v>559</v>
      </c>
      <c r="F1910">
        <v>1325</v>
      </c>
      <c r="G1910">
        <v>1730</v>
      </c>
      <c r="H1910">
        <v>907</v>
      </c>
      <c r="I1910">
        <v>267</v>
      </c>
      <c r="J1910">
        <v>237</v>
      </c>
      <c r="K1910">
        <v>157</v>
      </c>
      <c r="L1910">
        <v>19</v>
      </c>
      <c r="M1910">
        <v>12260</v>
      </c>
      <c r="N1910">
        <v>9</v>
      </c>
      <c r="O1910">
        <v>710</v>
      </c>
      <c r="P1910">
        <v>170</v>
      </c>
      <c r="Q1910" s="2" t="s">
        <v>18</v>
      </c>
    </row>
    <row r="1911" spans="1:17">
      <c r="A1911">
        <v>691</v>
      </c>
      <c r="B1911">
        <v>20101001</v>
      </c>
      <c r="C1911">
        <v>20101031</v>
      </c>
      <c r="D1911">
        <v>10</v>
      </c>
      <c r="E1911">
        <v>540</v>
      </c>
      <c r="F1911">
        <v>944</v>
      </c>
      <c r="G1911">
        <v>1320</v>
      </c>
      <c r="H1911">
        <v>553</v>
      </c>
      <c r="I1911">
        <v>287</v>
      </c>
      <c r="J1911">
        <v>207</v>
      </c>
      <c r="K1911">
        <v>208</v>
      </c>
      <c r="L1911">
        <v>-17</v>
      </c>
      <c r="M1911">
        <v>11470</v>
      </c>
      <c r="N1911">
        <v>9</v>
      </c>
      <c r="O1911">
        <v>371</v>
      </c>
      <c r="P1911">
        <v>57</v>
      </c>
      <c r="Q1911" s="2" t="s">
        <v>18</v>
      </c>
    </row>
    <row r="1912" spans="1:17">
      <c r="A1912">
        <v>691</v>
      </c>
      <c r="B1912">
        <v>20101101</v>
      </c>
      <c r="C1912">
        <v>20101130</v>
      </c>
      <c r="D1912">
        <v>10</v>
      </c>
      <c r="E1912">
        <v>655</v>
      </c>
      <c r="F1912">
        <v>487</v>
      </c>
      <c r="G1912">
        <v>696</v>
      </c>
      <c r="H1912">
        <v>212</v>
      </c>
      <c r="I1912">
        <v>270</v>
      </c>
      <c r="J1912">
        <v>152</v>
      </c>
      <c r="K1912">
        <v>203</v>
      </c>
      <c r="L1912">
        <v>-79</v>
      </c>
      <c r="M1912">
        <v>2820</v>
      </c>
      <c r="N1912">
        <v>9</v>
      </c>
      <c r="O1912">
        <v>562</v>
      </c>
      <c r="P1912">
        <v>129</v>
      </c>
      <c r="Q1912" s="2" t="s">
        <v>18</v>
      </c>
    </row>
    <row r="1913" spans="1:17">
      <c r="A1913">
        <v>691</v>
      </c>
      <c r="B1913">
        <v>20101201</v>
      </c>
      <c r="C1913">
        <v>20101231</v>
      </c>
      <c r="D1913">
        <v>10</v>
      </c>
      <c r="E1913">
        <v>659</v>
      </c>
      <c r="F1913">
        <v>-333</v>
      </c>
      <c r="G1913">
        <v>-106</v>
      </c>
      <c r="H1913">
        <v>-649</v>
      </c>
      <c r="I1913">
        <v>265</v>
      </c>
      <c r="J1913">
        <v>78</v>
      </c>
      <c r="K1913">
        <v>173</v>
      </c>
      <c r="L1913">
        <v>-153</v>
      </c>
      <c r="M1913">
        <v>4260</v>
      </c>
      <c r="N1913">
        <v>9</v>
      </c>
      <c r="O1913">
        <v>326</v>
      </c>
      <c r="P1913">
        <v>81</v>
      </c>
      <c r="Q1913" s="2" t="s">
        <v>18</v>
      </c>
    </row>
    <row r="1914" spans="1:17">
      <c r="A1914">
        <v>691</v>
      </c>
      <c r="B1914">
        <v>20110101</v>
      </c>
      <c r="C1914">
        <v>20110131</v>
      </c>
      <c r="D1914">
        <v>10</v>
      </c>
      <c r="E1914">
        <v>620</v>
      </c>
      <c r="F1914">
        <v>230</v>
      </c>
      <c r="G1914">
        <v>447</v>
      </c>
      <c r="H1914">
        <v>-15</v>
      </c>
      <c r="I1914">
        <v>268</v>
      </c>
      <c r="J1914">
        <v>124</v>
      </c>
      <c r="K1914">
        <v>168</v>
      </c>
      <c r="L1914">
        <v>-63</v>
      </c>
      <c r="M1914">
        <v>4830</v>
      </c>
      <c r="N1914">
        <v>9</v>
      </c>
      <c r="O1914">
        <v>348</v>
      </c>
      <c r="P1914">
        <v>84</v>
      </c>
      <c r="Q1914" s="2" t="s">
        <v>18</v>
      </c>
    </row>
    <row r="1915" spans="1:17">
      <c r="A1915">
        <v>691</v>
      </c>
      <c r="B1915">
        <v>20110201</v>
      </c>
      <c r="C1915">
        <v>20110228</v>
      </c>
      <c r="D1915">
        <v>10</v>
      </c>
      <c r="E1915">
        <v>649</v>
      </c>
      <c r="F1915">
        <v>205</v>
      </c>
      <c r="G1915">
        <v>457</v>
      </c>
      <c r="H1915">
        <v>-41</v>
      </c>
      <c r="I1915">
        <v>357</v>
      </c>
      <c r="J1915">
        <v>118</v>
      </c>
      <c r="K1915">
        <v>236</v>
      </c>
      <c r="L1915">
        <v>-98</v>
      </c>
      <c r="M1915">
        <v>6320</v>
      </c>
      <c r="N1915">
        <v>9</v>
      </c>
      <c r="O1915">
        <v>347</v>
      </c>
      <c r="P1915">
        <v>158</v>
      </c>
      <c r="Q1915" s="2" t="s">
        <v>18</v>
      </c>
    </row>
    <row r="1916" spans="1:17">
      <c r="A1916">
        <v>691</v>
      </c>
      <c r="B1916">
        <v>20110301</v>
      </c>
      <c r="C1916">
        <v>20110331</v>
      </c>
      <c r="D1916">
        <v>10</v>
      </c>
      <c r="E1916">
        <v>443</v>
      </c>
      <c r="F1916">
        <v>470</v>
      </c>
      <c r="G1916">
        <v>975</v>
      </c>
      <c r="H1916">
        <v>-55</v>
      </c>
      <c r="I1916">
        <v>248</v>
      </c>
      <c r="J1916">
        <v>171</v>
      </c>
      <c r="K1916">
        <v>156</v>
      </c>
      <c r="L1916">
        <v>-59</v>
      </c>
      <c r="M1916">
        <v>16480</v>
      </c>
      <c r="N1916">
        <v>9</v>
      </c>
      <c r="O1916">
        <v>63</v>
      </c>
      <c r="P1916">
        <v>36</v>
      </c>
      <c r="Q1916" s="2" t="s">
        <v>18</v>
      </c>
    </row>
    <row r="1917" spans="1:17">
      <c r="A1917">
        <v>691</v>
      </c>
      <c r="B1917">
        <v>20110401</v>
      </c>
      <c r="C1917">
        <v>20110430</v>
      </c>
      <c r="D1917">
        <v>10</v>
      </c>
      <c r="E1917">
        <v>390</v>
      </c>
      <c r="F1917">
        <v>1228</v>
      </c>
      <c r="G1917">
        <v>1849</v>
      </c>
      <c r="H1917">
        <v>570</v>
      </c>
      <c r="I1917">
        <v>277</v>
      </c>
      <c r="J1917">
        <v>249</v>
      </c>
      <c r="K1917">
        <v>195</v>
      </c>
      <c r="L1917">
        <v>-5</v>
      </c>
      <c r="M1917">
        <v>24580</v>
      </c>
      <c r="N1917">
        <v>9</v>
      </c>
      <c r="O1917">
        <v>188</v>
      </c>
      <c r="P1917">
        <v>63</v>
      </c>
      <c r="Q1917" s="2" t="s">
        <v>18</v>
      </c>
    </row>
    <row r="1918" spans="1:17">
      <c r="A1918">
        <v>691</v>
      </c>
      <c r="B1918">
        <v>20110501</v>
      </c>
      <c r="C1918">
        <v>20110531</v>
      </c>
      <c r="D1918">
        <v>10</v>
      </c>
      <c r="E1918">
        <v>462</v>
      </c>
      <c r="F1918">
        <v>1388</v>
      </c>
      <c r="G1918">
        <v>1962</v>
      </c>
      <c r="H1918">
        <v>742</v>
      </c>
      <c r="I1918">
        <v>287</v>
      </c>
      <c r="J1918">
        <v>282</v>
      </c>
      <c r="K1918">
        <v>186</v>
      </c>
      <c r="L1918">
        <v>-20</v>
      </c>
      <c r="M1918">
        <v>25160</v>
      </c>
      <c r="N1918">
        <v>9</v>
      </c>
      <c r="O1918">
        <v>292</v>
      </c>
      <c r="P1918">
        <v>90</v>
      </c>
      <c r="Q1918" s="2" t="s">
        <v>18</v>
      </c>
    </row>
    <row r="1919" spans="1:17">
      <c r="A1919">
        <v>691</v>
      </c>
      <c r="B1919">
        <v>20110601</v>
      </c>
      <c r="C1919">
        <v>20110630</v>
      </c>
      <c r="D1919">
        <v>10</v>
      </c>
      <c r="E1919">
        <v>541</v>
      </c>
      <c r="F1919">
        <v>1655</v>
      </c>
      <c r="G1919">
        <v>2181</v>
      </c>
      <c r="H1919">
        <v>1051</v>
      </c>
      <c r="I1919">
        <v>260</v>
      </c>
      <c r="J1919">
        <v>310</v>
      </c>
      <c r="K1919">
        <v>180</v>
      </c>
      <c r="L1919">
        <v>23</v>
      </c>
      <c r="M1919">
        <v>20770</v>
      </c>
      <c r="N1919">
        <v>9</v>
      </c>
      <c r="O1919">
        <v>775</v>
      </c>
      <c r="P1919">
        <v>175</v>
      </c>
      <c r="Q1919" s="2" t="s">
        <v>18</v>
      </c>
    </row>
    <row r="1920" spans="1:17">
      <c r="A1920">
        <v>691</v>
      </c>
      <c r="B1920">
        <v>20110701</v>
      </c>
      <c r="C1920">
        <v>20110731</v>
      </c>
      <c r="D1920">
        <v>10</v>
      </c>
      <c r="E1920">
        <v>617</v>
      </c>
      <c r="F1920">
        <v>1643</v>
      </c>
      <c r="G1920">
        <v>2068</v>
      </c>
      <c r="H1920">
        <v>1226</v>
      </c>
      <c r="I1920">
        <v>290</v>
      </c>
      <c r="J1920">
        <v>263</v>
      </c>
      <c r="K1920">
        <v>191</v>
      </c>
      <c r="L1920">
        <v>82</v>
      </c>
      <c r="M1920">
        <v>13470</v>
      </c>
      <c r="N1920">
        <v>9</v>
      </c>
      <c r="O1920">
        <v>412</v>
      </c>
      <c r="P1920">
        <v>141</v>
      </c>
      <c r="Q1920" s="2" t="s">
        <v>18</v>
      </c>
    </row>
    <row r="1921" spans="1:17">
      <c r="A1921">
        <v>691</v>
      </c>
      <c r="B1921">
        <v>20110801</v>
      </c>
      <c r="C1921">
        <v>20110831</v>
      </c>
      <c r="D1921">
        <v>10</v>
      </c>
      <c r="E1921">
        <v>605</v>
      </c>
      <c r="F1921">
        <v>1727</v>
      </c>
      <c r="G1921">
        <v>2224</v>
      </c>
      <c r="H1921">
        <v>1278</v>
      </c>
      <c r="I1921">
        <v>268</v>
      </c>
      <c r="J1921">
        <v>299</v>
      </c>
      <c r="K1921">
        <v>165</v>
      </c>
      <c r="L1921">
        <v>82</v>
      </c>
      <c r="M1921">
        <v>14000</v>
      </c>
      <c r="N1921">
        <v>9</v>
      </c>
      <c r="O1921">
        <v>1184</v>
      </c>
      <c r="P1921">
        <v>268</v>
      </c>
      <c r="Q1921" s="2" t="s">
        <v>18</v>
      </c>
    </row>
    <row r="1922" spans="1:17">
      <c r="A1922">
        <v>691</v>
      </c>
      <c r="B1922">
        <v>20110901</v>
      </c>
      <c r="C1922">
        <v>20110930</v>
      </c>
      <c r="D1922">
        <v>10</v>
      </c>
      <c r="E1922">
        <v>521</v>
      </c>
      <c r="F1922">
        <v>1533</v>
      </c>
      <c r="G1922">
        <v>2030</v>
      </c>
      <c r="H1922">
        <v>1022</v>
      </c>
      <c r="I1922">
        <v>253</v>
      </c>
      <c r="J1922">
        <v>278</v>
      </c>
      <c r="K1922">
        <v>195</v>
      </c>
      <c r="L1922">
        <v>47</v>
      </c>
      <c r="M1922">
        <v>16880</v>
      </c>
      <c r="N1922">
        <v>9</v>
      </c>
      <c r="O1922">
        <v>544</v>
      </c>
      <c r="P1922">
        <v>237</v>
      </c>
      <c r="Q1922" s="2" t="s">
        <v>18</v>
      </c>
    </row>
    <row r="1923" spans="1:17">
      <c r="A1923">
        <v>691</v>
      </c>
      <c r="B1923">
        <v>20111001</v>
      </c>
      <c r="C1923">
        <v>20111031</v>
      </c>
      <c r="D1923">
        <v>10</v>
      </c>
      <c r="E1923">
        <v>427</v>
      </c>
      <c r="F1923">
        <v>1020</v>
      </c>
      <c r="G1923">
        <v>1506</v>
      </c>
      <c r="H1923">
        <v>552</v>
      </c>
      <c r="I1923">
        <v>281</v>
      </c>
      <c r="J1923">
        <v>286</v>
      </c>
      <c r="K1923">
        <v>197</v>
      </c>
      <c r="L1923">
        <v>-3</v>
      </c>
      <c r="M1923">
        <v>15690</v>
      </c>
      <c r="N1923">
        <v>9</v>
      </c>
      <c r="O1923">
        <v>735</v>
      </c>
      <c r="P1923">
        <v>179</v>
      </c>
      <c r="Q1923" s="2" t="s">
        <v>18</v>
      </c>
    </row>
    <row r="1924" spans="1:17">
      <c r="A1924">
        <v>691</v>
      </c>
      <c r="B1924">
        <v>20111101</v>
      </c>
      <c r="C1924">
        <v>20111130</v>
      </c>
      <c r="D1924">
        <v>10</v>
      </c>
      <c r="E1924">
        <v>569</v>
      </c>
      <c r="F1924">
        <v>559</v>
      </c>
      <c r="G1924">
        <v>864</v>
      </c>
      <c r="H1924">
        <v>280</v>
      </c>
      <c r="I1924">
        <v>260</v>
      </c>
      <c r="J1924">
        <v>168</v>
      </c>
      <c r="K1924">
        <v>200</v>
      </c>
      <c r="L1924">
        <v>-40</v>
      </c>
      <c r="M1924">
        <v>7910</v>
      </c>
      <c r="N1924">
        <v>9</v>
      </c>
      <c r="O1924">
        <v>23</v>
      </c>
      <c r="P1924">
        <v>19</v>
      </c>
      <c r="Q1924" s="2" t="s">
        <v>18</v>
      </c>
    </row>
    <row r="1925" spans="1:17">
      <c r="A1925">
        <v>691</v>
      </c>
      <c r="B1925">
        <v>20111201</v>
      </c>
      <c r="C1925">
        <v>20111231</v>
      </c>
      <c r="D1925">
        <v>10</v>
      </c>
      <c r="E1925">
        <v>651</v>
      </c>
      <c r="F1925">
        <v>513</v>
      </c>
      <c r="G1925">
        <v>752</v>
      </c>
      <c r="H1925">
        <v>272</v>
      </c>
      <c r="I1925">
        <v>371</v>
      </c>
      <c r="J1925">
        <v>121</v>
      </c>
      <c r="K1925">
        <v>220</v>
      </c>
      <c r="L1925">
        <v>0</v>
      </c>
      <c r="M1925">
        <v>2730</v>
      </c>
      <c r="N1925">
        <v>9</v>
      </c>
      <c r="O1925">
        <v>1311</v>
      </c>
      <c r="P1925">
        <v>162</v>
      </c>
      <c r="Q1925" s="2" t="s">
        <v>18</v>
      </c>
    </row>
    <row r="1926" spans="1:17">
      <c r="A1926">
        <v>691</v>
      </c>
      <c r="B1926">
        <v>20120101</v>
      </c>
      <c r="C1926">
        <v>20120131</v>
      </c>
      <c r="D1926">
        <v>10</v>
      </c>
      <c r="E1926">
        <v>587</v>
      </c>
      <c r="F1926">
        <v>321</v>
      </c>
      <c r="G1926">
        <v>559</v>
      </c>
      <c r="H1926">
        <v>58</v>
      </c>
      <c r="I1926">
        <v>345</v>
      </c>
      <c r="J1926">
        <v>125</v>
      </c>
      <c r="K1926">
        <v>294</v>
      </c>
      <c r="L1926">
        <v>-84</v>
      </c>
      <c r="M1926">
        <v>5310</v>
      </c>
      <c r="N1926">
        <v>9</v>
      </c>
      <c r="O1926">
        <v>1076</v>
      </c>
      <c r="P1926">
        <v>157</v>
      </c>
      <c r="Q1926" s="2" t="s">
        <v>18</v>
      </c>
    </row>
    <row r="1927" spans="1:17">
      <c r="A1927">
        <v>691</v>
      </c>
      <c r="B1927">
        <v>20120201</v>
      </c>
      <c r="C1927">
        <v>20120229</v>
      </c>
      <c r="D1927">
        <v>10</v>
      </c>
      <c r="E1927">
        <v>550</v>
      </c>
      <c r="F1927">
        <v>21</v>
      </c>
      <c r="G1927">
        <v>311</v>
      </c>
      <c r="H1927">
        <v>-345</v>
      </c>
      <c r="I1927">
        <v>314</v>
      </c>
      <c r="J1927">
        <v>119</v>
      </c>
      <c r="K1927">
        <v>211</v>
      </c>
      <c r="L1927">
        <v>-153</v>
      </c>
      <c r="M1927">
        <v>7780</v>
      </c>
      <c r="N1927">
        <v>9</v>
      </c>
      <c r="O1927">
        <v>146</v>
      </c>
      <c r="P1927">
        <v>36</v>
      </c>
      <c r="Q1927" s="2" t="s">
        <v>18</v>
      </c>
    </row>
    <row r="1928" spans="1:17">
      <c r="A1928">
        <v>691</v>
      </c>
      <c r="B1928">
        <v>20120301</v>
      </c>
      <c r="C1928">
        <v>20120331</v>
      </c>
      <c r="D1928">
        <v>10</v>
      </c>
      <c r="E1928">
        <v>563</v>
      </c>
      <c r="F1928">
        <v>745</v>
      </c>
      <c r="G1928">
        <v>1175</v>
      </c>
      <c r="H1928">
        <v>313</v>
      </c>
      <c r="I1928">
        <v>297</v>
      </c>
      <c r="J1928">
        <v>189</v>
      </c>
      <c r="K1928">
        <v>219</v>
      </c>
      <c r="L1928">
        <v>-10</v>
      </c>
      <c r="M1928">
        <v>12730</v>
      </c>
      <c r="N1928">
        <v>9</v>
      </c>
      <c r="O1928">
        <v>103</v>
      </c>
      <c r="P1928">
        <v>78</v>
      </c>
      <c r="Q1928" s="2" t="s">
        <v>18</v>
      </c>
    </row>
    <row r="1929" spans="1:17">
      <c r="A1929">
        <v>691</v>
      </c>
      <c r="B1929">
        <v>20120401</v>
      </c>
      <c r="C1929">
        <v>20120430</v>
      </c>
      <c r="D1929">
        <v>10</v>
      </c>
      <c r="E1929">
        <v>596</v>
      </c>
      <c r="F1929">
        <v>816</v>
      </c>
      <c r="G1929">
        <v>1260</v>
      </c>
      <c r="H1929">
        <v>329</v>
      </c>
      <c r="I1929">
        <v>287</v>
      </c>
      <c r="J1929">
        <v>224</v>
      </c>
      <c r="K1929">
        <v>152</v>
      </c>
      <c r="L1929">
        <v>-41</v>
      </c>
      <c r="M1929">
        <v>12640</v>
      </c>
      <c r="N1929">
        <v>9</v>
      </c>
      <c r="O1929">
        <v>270</v>
      </c>
      <c r="P1929">
        <v>101</v>
      </c>
      <c r="Q1929" s="2" t="s">
        <v>18</v>
      </c>
    </row>
    <row r="1930" spans="1:17">
      <c r="A1930">
        <v>691</v>
      </c>
      <c r="B1930">
        <v>20120501</v>
      </c>
      <c r="C1930">
        <v>20120531</v>
      </c>
      <c r="D1930">
        <v>10</v>
      </c>
      <c r="E1930">
        <v>524</v>
      </c>
      <c r="F1930">
        <v>1429</v>
      </c>
      <c r="G1930">
        <v>1945</v>
      </c>
      <c r="H1930">
        <v>854</v>
      </c>
      <c r="I1930">
        <v>277</v>
      </c>
      <c r="J1930">
        <v>301</v>
      </c>
      <c r="K1930">
        <v>197</v>
      </c>
      <c r="L1930">
        <v>12</v>
      </c>
      <c r="M1930">
        <v>21920</v>
      </c>
      <c r="N1930">
        <v>9</v>
      </c>
      <c r="O1930">
        <v>482</v>
      </c>
      <c r="P1930">
        <v>138</v>
      </c>
      <c r="Q1930" s="2" t="s">
        <v>18</v>
      </c>
    </row>
    <row r="1931" spans="1:17">
      <c r="A1931">
        <v>691</v>
      </c>
      <c r="B1931">
        <v>20120601</v>
      </c>
      <c r="C1931">
        <v>20120630</v>
      </c>
      <c r="D1931">
        <v>10</v>
      </c>
      <c r="E1931">
        <v>595</v>
      </c>
      <c r="F1931">
        <v>1475</v>
      </c>
      <c r="G1931">
        <v>1935</v>
      </c>
      <c r="H1931">
        <v>939</v>
      </c>
      <c r="I1931">
        <v>267</v>
      </c>
      <c r="J1931">
        <v>273</v>
      </c>
      <c r="K1931">
        <v>190</v>
      </c>
      <c r="L1931">
        <v>32</v>
      </c>
      <c r="M1931">
        <v>14940</v>
      </c>
      <c r="N1931">
        <v>9</v>
      </c>
      <c r="O1931">
        <v>546</v>
      </c>
      <c r="P1931">
        <v>181</v>
      </c>
      <c r="Q1931" s="2" t="s">
        <v>18</v>
      </c>
    </row>
    <row r="1932" spans="1:17">
      <c r="A1932">
        <v>691</v>
      </c>
      <c r="B1932">
        <v>20120701</v>
      </c>
      <c r="C1932">
        <v>20120731</v>
      </c>
      <c r="D1932">
        <v>10</v>
      </c>
      <c r="E1932">
        <v>531</v>
      </c>
      <c r="F1932">
        <v>1734</v>
      </c>
      <c r="G1932">
        <v>2275</v>
      </c>
      <c r="H1932">
        <v>1178</v>
      </c>
      <c r="I1932">
        <v>265</v>
      </c>
      <c r="J1932">
        <v>317</v>
      </c>
      <c r="K1932">
        <v>167</v>
      </c>
      <c r="L1932">
        <v>67</v>
      </c>
      <c r="M1932">
        <v>20740</v>
      </c>
      <c r="N1932">
        <v>9</v>
      </c>
      <c r="O1932">
        <v>835</v>
      </c>
      <c r="P1932">
        <v>219</v>
      </c>
      <c r="Q1932" s="2" t="s">
        <v>18</v>
      </c>
    </row>
    <row r="1933" spans="1:17">
      <c r="A1933">
        <v>691</v>
      </c>
      <c r="B1933">
        <v>20120801</v>
      </c>
      <c r="C1933">
        <v>20120831</v>
      </c>
      <c r="D1933">
        <v>10</v>
      </c>
      <c r="E1933">
        <v>499</v>
      </c>
      <c r="F1933">
        <v>1841</v>
      </c>
      <c r="G1933">
        <v>2405</v>
      </c>
      <c r="H1933">
        <v>1262</v>
      </c>
      <c r="I1933">
        <v>239</v>
      </c>
      <c r="J1933">
        <v>350</v>
      </c>
      <c r="K1933">
        <v>151</v>
      </c>
      <c r="L1933">
        <v>85</v>
      </c>
      <c r="M1933">
        <v>21990</v>
      </c>
      <c r="N1933">
        <v>9</v>
      </c>
      <c r="O1933">
        <v>455</v>
      </c>
      <c r="P1933">
        <v>119</v>
      </c>
      <c r="Q1933" s="2" t="s">
        <v>18</v>
      </c>
    </row>
    <row r="1934" spans="1:17">
      <c r="A1934">
        <v>691</v>
      </c>
      <c r="B1934">
        <v>20120901</v>
      </c>
      <c r="C1934">
        <v>20120930</v>
      </c>
      <c r="D1934">
        <v>10</v>
      </c>
      <c r="E1934">
        <v>526</v>
      </c>
      <c r="F1934">
        <v>1367</v>
      </c>
      <c r="G1934">
        <v>1876</v>
      </c>
      <c r="H1934">
        <v>847</v>
      </c>
      <c r="I1934">
        <v>273</v>
      </c>
      <c r="J1934">
        <v>284</v>
      </c>
      <c r="K1934">
        <v>148</v>
      </c>
      <c r="L1934">
        <v>16</v>
      </c>
      <c r="M1934">
        <v>13260</v>
      </c>
      <c r="N1934">
        <v>9</v>
      </c>
      <c r="O1934">
        <v>354</v>
      </c>
      <c r="P1934">
        <v>117</v>
      </c>
      <c r="Q1934" s="2" t="s">
        <v>18</v>
      </c>
    </row>
    <row r="1935" spans="1:17">
      <c r="A1935">
        <v>691</v>
      </c>
      <c r="B1935">
        <v>20121001</v>
      </c>
      <c r="C1935">
        <v>20121031</v>
      </c>
      <c r="D1935">
        <v>10</v>
      </c>
      <c r="E1935">
        <v>547</v>
      </c>
      <c r="F1935">
        <v>951</v>
      </c>
      <c r="G1935">
        <v>1367</v>
      </c>
      <c r="H1935">
        <v>563</v>
      </c>
      <c r="I1935">
        <v>261</v>
      </c>
      <c r="J1935">
        <v>221</v>
      </c>
      <c r="K1935">
        <v>240</v>
      </c>
      <c r="L1935">
        <v>-52</v>
      </c>
      <c r="M1935">
        <v>10760</v>
      </c>
      <c r="N1935">
        <v>9</v>
      </c>
      <c r="O1935">
        <v>706</v>
      </c>
      <c r="P1935">
        <v>179</v>
      </c>
      <c r="Q1935" s="2" t="s">
        <v>18</v>
      </c>
    </row>
    <row r="1936" spans="1:17">
      <c r="A1936">
        <v>691</v>
      </c>
      <c r="B1936">
        <v>20121101</v>
      </c>
      <c r="C1936">
        <v>20121130</v>
      </c>
      <c r="D1936">
        <v>10</v>
      </c>
      <c r="E1936">
        <v>604</v>
      </c>
      <c r="F1936">
        <v>584</v>
      </c>
      <c r="G1936">
        <v>867</v>
      </c>
      <c r="H1936">
        <v>247</v>
      </c>
      <c r="I1936">
        <v>260</v>
      </c>
      <c r="J1936">
        <v>132</v>
      </c>
      <c r="K1936">
        <v>225</v>
      </c>
      <c r="L1936">
        <v>-34</v>
      </c>
      <c r="M1936">
        <v>5380</v>
      </c>
      <c r="N1936">
        <v>9</v>
      </c>
      <c r="O1936">
        <v>292</v>
      </c>
      <c r="P1936">
        <v>50</v>
      </c>
      <c r="Q1936" s="2" t="s">
        <v>18</v>
      </c>
    </row>
    <row r="1937" spans="1:17">
      <c r="A1937">
        <v>691</v>
      </c>
      <c r="B1937">
        <v>20121201</v>
      </c>
      <c r="C1937">
        <v>20121231</v>
      </c>
      <c r="D1937">
        <v>10</v>
      </c>
      <c r="E1937">
        <v>661</v>
      </c>
      <c r="F1937">
        <v>288</v>
      </c>
      <c r="G1937">
        <v>528</v>
      </c>
      <c r="H1937">
        <v>27</v>
      </c>
      <c r="I1937">
        <v>300</v>
      </c>
      <c r="J1937">
        <v>124</v>
      </c>
      <c r="K1937">
        <v>174</v>
      </c>
      <c r="L1937">
        <v>-91</v>
      </c>
      <c r="M1937">
        <v>2870</v>
      </c>
      <c r="N1937">
        <v>9</v>
      </c>
      <c r="O1937">
        <v>797</v>
      </c>
      <c r="P1937">
        <v>101</v>
      </c>
      <c r="Q1937" s="2" t="s">
        <v>18</v>
      </c>
    </row>
    <row r="1938" spans="1:17">
      <c r="A1938">
        <v>691</v>
      </c>
      <c r="B1938">
        <v>20130101</v>
      </c>
      <c r="C1938">
        <v>20130131</v>
      </c>
      <c r="D1938">
        <v>10</v>
      </c>
      <c r="E1938">
        <v>653</v>
      </c>
      <c r="F1938">
        <v>107</v>
      </c>
      <c r="G1938">
        <v>292</v>
      </c>
      <c r="H1938">
        <v>-157</v>
      </c>
      <c r="I1938">
        <v>303</v>
      </c>
      <c r="J1938">
        <v>123</v>
      </c>
      <c r="K1938">
        <v>223</v>
      </c>
      <c r="L1938">
        <v>-131</v>
      </c>
      <c r="M1938">
        <v>2940</v>
      </c>
      <c r="N1938">
        <v>9</v>
      </c>
      <c r="O1938">
        <v>476</v>
      </c>
      <c r="P1938">
        <v>98</v>
      </c>
      <c r="Q1938" s="2" t="s">
        <v>18</v>
      </c>
    </row>
    <row r="1939" spans="1:17">
      <c r="A1939">
        <v>691</v>
      </c>
      <c r="B1939">
        <v>20130201</v>
      </c>
      <c r="C1939">
        <v>20130228</v>
      </c>
      <c r="D1939">
        <v>10</v>
      </c>
      <c r="E1939">
        <v>628</v>
      </c>
      <c r="F1939">
        <v>74</v>
      </c>
      <c r="G1939">
        <v>284</v>
      </c>
      <c r="H1939">
        <v>-163</v>
      </c>
      <c r="I1939">
        <v>271</v>
      </c>
      <c r="J1939">
        <v>91</v>
      </c>
      <c r="K1939">
        <v>191</v>
      </c>
      <c r="L1939">
        <v>-65</v>
      </c>
      <c r="M1939">
        <v>4610</v>
      </c>
      <c r="N1939">
        <v>9</v>
      </c>
      <c r="O1939">
        <v>373</v>
      </c>
      <c r="P1939">
        <v>103</v>
      </c>
      <c r="Q1939" s="2" t="s">
        <v>18</v>
      </c>
    </row>
    <row r="1940" spans="1:17">
      <c r="A1940">
        <v>691</v>
      </c>
      <c r="B1940">
        <v>20130301</v>
      </c>
      <c r="C1940">
        <v>20130331</v>
      </c>
      <c r="D1940">
        <v>10</v>
      </c>
      <c r="E1940">
        <v>555</v>
      </c>
      <c r="F1940">
        <v>7</v>
      </c>
      <c r="G1940">
        <v>364</v>
      </c>
      <c r="H1940">
        <v>-356</v>
      </c>
      <c r="I1940">
        <v>323</v>
      </c>
      <c r="J1940">
        <v>146</v>
      </c>
      <c r="K1940">
        <v>179</v>
      </c>
      <c r="L1940">
        <v>-117</v>
      </c>
      <c r="M1940">
        <v>12420</v>
      </c>
      <c r="N1940">
        <v>9</v>
      </c>
      <c r="O1940">
        <v>112</v>
      </c>
      <c r="P1940">
        <v>70</v>
      </c>
      <c r="Q1940" s="2" t="s">
        <v>18</v>
      </c>
    </row>
    <row r="1941" spans="1:17">
      <c r="A1941">
        <v>691</v>
      </c>
      <c r="B1941">
        <v>20130401</v>
      </c>
      <c r="C1941">
        <v>20130430</v>
      </c>
      <c r="D1941">
        <v>10</v>
      </c>
      <c r="E1941">
        <v>529</v>
      </c>
      <c r="F1941">
        <v>798</v>
      </c>
      <c r="G1941">
        <v>1304</v>
      </c>
      <c r="H1941">
        <v>221</v>
      </c>
      <c r="I1941">
        <v>280</v>
      </c>
      <c r="J1941">
        <v>222</v>
      </c>
      <c r="K1941">
        <v>198</v>
      </c>
      <c r="L1941">
        <v>-64</v>
      </c>
      <c r="M1941">
        <v>15930</v>
      </c>
      <c r="N1941">
        <v>9</v>
      </c>
      <c r="O1941">
        <v>249</v>
      </c>
      <c r="P1941">
        <v>92</v>
      </c>
      <c r="Q1941" s="2" t="s">
        <v>18</v>
      </c>
    </row>
    <row r="1942" spans="1:17">
      <c r="A1942">
        <v>691</v>
      </c>
      <c r="B1942">
        <v>20130501</v>
      </c>
      <c r="C1942">
        <v>20130531</v>
      </c>
      <c r="D1942">
        <v>10</v>
      </c>
      <c r="E1942">
        <v>607</v>
      </c>
      <c r="F1942">
        <v>1227</v>
      </c>
      <c r="G1942">
        <v>1673</v>
      </c>
      <c r="H1942">
        <v>769</v>
      </c>
      <c r="I1942">
        <v>258</v>
      </c>
      <c r="J1942">
        <v>232</v>
      </c>
      <c r="K1942">
        <v>203</v>
      </c>
      <c r="L1942">
        <v>10</v>
      </c>
      <c r="M1942">
        <v>13210</v>
      </c>
      <c r="N1942">
        <v>9</v>
      </c>
      <c r="O1942">
        <v>1171</v>
      </c>
      <c r="P1942">
        <v>240</v>
      </c>
      <c r="Q1942" s="2" t="s">
        <v>18</v>
      </c>
    </row>
    <row r="1943" spans="1:17">
      <c r="A1943">
        <v>691</v>
      </c>
      <c r="B1943">
        <v>20130601</v>
      </c>
      <c r="C1943">
        <v>20130630</v>
      </c>
      <c r="D1943">
        <v>10</v>
      </c>
      <c r="E1943">
        <v>551</v>
      </c>
      <c r="F1943">
        <v>1541</v>
      </c>
      <c r="G1943">
        <v>2004</v>
      </c>
      <c r="H1943">
        <v>1025</v>
      </c>
      <c r="I1943">
        <v>290</v>
      </c>
      <c r="J1943">
        <v>284</v>
      </c>
      <c r="K1943">
        <v>247</v>
      </c>
      <c r="L1943">
        <v>51</v>
      </c>
      <c r="M1943">
        <v>20310</v>
      </c>
      <c r="N1943">
        <v>9</v>
      </c>
      <c r="O1943">
        <v>968</v>
      </c>
      <c r="P1943">
        <v>427</v>
      </c>
      <c r="Q1943" s="2" t="s">
        <v>18</v>
      </c>
    </row>
    <row r="1944" spans="1:17">
      <c r="A1944">
        <v>691</v>
      </c>
      <c r="B1944">
        <v>20130701</v>
      </c>
      <c r="C1944">
        <v>20130731</v>
      </c>
      <c r="D1944">
        <v>10</v>
      </c>
      <c r="E1944">
        <v>452</v>
      </c>
      <c r="F1944">
        <v>1908</v>
      </c>
      <c r="G1944">
        <v>2472</v>
      </c>
      <c r="H1944">
        <v>1283</v>
      </c>
      <c r="I1944">
        <v>219</v>
      </c>
      <c r="J1944">
        <v>318</v>
      </c>
      <c r="K1944">
        <v>158</v>
      </c>
      <c r="L1944">
        <v>78</v>
      </c>
      <c r="M1944">
        <v>28540</v>
      </c>
      <c r="N1944">
        <v>9</v>
      </c>
      <c r="O1944">
        <v>372</v>
      </c>
      <c r="P1944">
        <v>143</v>
      </c>
      <c r="Q1944" s="2" t="s">
        <v>18</v>
      </c>
    </row>
    <row r="1945" spans="1:17">
      <c r="A1945">
        <v>691</v>
      </c>
      <c r="B1945">
        <v>20130801</v>
      </c>
      <c r="C1945">
        <v>20130831</v>
      </c>
      <c r="D1945">
        <v>10</v>
      </c>
      <c r="E1945">
        <v>484</v>
      </c>
      <c r="F1945">
        <v>1833</v>
      </c>
      <c r="G1945">
        <v>2393</v>
      </c>
      <c r="H1945">
        <v>1211</v>
      </c>
      <c r="I1945">
        <v>245</v>
      </c>
      <c r="J1945">
        <v>349</v>
      </c>
      <c r="K1945">
        <v>154</v>
      </c>
      <c r="L1945">
        <v>75</v>
      </c>
      <c r="M1945">
        <v>23130</v>
      </c>
      <c r="N1945">
        <v>9</v>
      </c>
      <c r="O1945">
        <v>391</v>
      </c>
      <c r="P1945">
        <v>180</v>
      </c>
      <c r="Q1945" s="2" t="s">
        <v>18</v>
      </c>
    </row>
    <row r="1946" spans="1:17">
      <c r="A1946">
        <v>691</v>
      </c>
      <c r="B1946">
        <v>20130901</v>
      </c>
      <c r="C1946">
        <v>20130930</v>
      </c>
      <c r="D1946">
        <v>10</v>
      </c>
      <c r="E1946">
        <v>549</v>
      </c>
      <c r="F1946">
        <v>1379</v>
      </c>
      <c r="G1946">
        <v>1815</v>
      </c>
      <c r="H1946">
        <v>963</v>
      </c>
      <c r="I1946">
        <v>260</v>
      </c>
      <c r="J1946">
        <v>300</v>
      </c>
      <c r="K1946">
        <v>155</v>
      </c>
      <c r="L1946">
        <v>11</v>
      </c>
      <c r="M1946">
        <v>11520</v>
      </c>
      <c r="N1946">
        <v>9</v>
      </c>
      <c r="O1946">
        <v>428</v>
      </c>
      <c r="P1946">
        <v>74</v>
      </c>
      <c r="Q1946" s="2" t="s">
        <v>18</v>
      </c>
    </row>
    <row r="1947" spans="1:17">
      <c r="A1947">
        <v>691</v>
      </c>
      <c r="B1947">
        <v>20131001</v>
      </c>
      <c r="C1947">
        <v>20131031</v>
      </c>
      <c r="D1947">
        <v>10</v>
      </c>
      <c r="E1947">
        <v>535</v>
      </c>
      <c r="F1947">
        <v>1157</v>
      </c>
      <c r="G1947">
        <v>1548</v>
      </c>
      <c r="H1947">
        <v>745</v>
      </c>
      <c r="I1947">
        <v>297</v>
      </c>
      <c r="J1947">
        <v>212</v>
      </c>
      <c r="K1947">
        <v>281</v>
      </c>
      <c r="L1947">
        <v>21</v>
      </c>
      <c r="M1947">
        <v>9950</v>
      </c>
      <c r="N1947">
        <v>9</v>
      </c>
      <c r="O1947">
        <v>441</v>
      </c>
      <c r="P1947">
        <v>96</v>
      </c>
      <c r="Q1947" s="2" t="s">
        <v>18</v>
      </c>
    </row>
    <row r="1948" spans="1:17">
      <c r="A1948">
        <v>691</v>
      </c>
      <c r="B1948">
        <v>20131101</v>
      </c>
      <c r="C1948">
        <v>20131130</v>
      </c>
      <c r="D1948">
        <v>10</v>
      </c>
      <c r="E1948">
        <v>619</v>
      </c>
      <c r="F1948">
        <v>598</v>
      </c>
      <c r="G1948">
        <v>849</v>
      </c>
      <c r="H1948">
        <v>313</v>
      </c>
      <c r="I1948">
        <v>283</v>
      </c>
      <c r="J1948">
        <v>139</v>
      </c>
      <c r="K1948">
        <v>213</v>
      </c>
      <c r="L1948">
        <v>-61</v>
      </c>
      <c r="M1948">
        <v>6230</v>
      </c>
      <c r="N1948">
        <v>9</v>
      </c>
      <c r="O1948">
        <v>657</v>
      </c>
      <c r="P1948">
        <v>166</v>
      </c>
      <c r="Q1948" s="2" t="s">
        <v>18</v>
      </c>
    </row>
    <row r="1949" spans="1:17">
      <c r="A1949">
        <v>691</v>
      </c>
      <c r="B1949">
        <v>20131201</v>
      </c>
      <c r="C1949">
        <v>20131231</v>
      </c>
      <c r="D1949">
        <v>10</v>
      </c>
      <c r="E1949">
        <v>623</v>
      </c>
      <c r="F1949">
        <v>512</v>
      </c>
      <c r="G1949">
        <v>755</v>
      </c>
      <c r="H1949">
        <v>209</v>
      </c>
      <c r="I1949">
        <v>310</v>
      </c>
      <c r="J1949">
        <v>128</v>
      </c>
      <c r="K1949">
        <v>237</v>
      </c>
      <c r="L1949">
        <v>-36</v>
      </c>
      <c r="M1949">
        <v>3400</v>
      </c>
      <c r="N1949">
        <v>9</v>
      </c>
      <c r="O1949">
        <v>448</v>
      </c>
      <c r="P1949">
        <v>90</v>
      </c>
      <c r="Q1949" s="2" t="s">
        <v>18</v>
      </c>
    </row>
    <row r="1950" spans="1:17">
      <c r="A1950">
        <v>691</v>
      </c>
      <c r="B1950">
        <v>20140101</v>
      </c>
      <c r="C1950">
        <v>20140131</v>
      </c>
      <c r="D1950">
        <v>10</v>
      </c>
      <c r="E1950">
        <v>636</v>
      </c>
      <c r="F1950">
        <v>262</v>
      </c>
      <c r="G1950">
        <v>493</v>
      </c>
      <c r="H1950">
        <v>-3</v>
      </c>
      <c r="I1950">
        <v>335</v>
      </c>
      <c r="J1950">
        <v>122</v>
      </c>
      <c r="K1950">
        <v>-999</v>
      </c>
      <c r="L1950">
        <v>-99</v>
      </c>
      <c r="M1950">
        <v>4890</v>
      </c>
      <c r="N1950">
        <v>9</v>
      </c>
      <c r="O1950">
        <v>320</v>
      </c>
      <c r="P1950">
        <v>84</v>
      </c>
      <c r="Q1950" s="2" t="s">
        <v>18</v>
      </c>
    </row>
    <row r="1951" spans="1:17">
      <c r="A1951">
        <v>691</v>
      </c>
      <c r="B1951">
        <v>20140201</v>
      </c>
      <c r="C1951">
        <v>20140228</v>
      </c>
      <c r="D1951">
        <v>10</v>
      </c>
      <c r="E1951">
        <v>552</v>
      </c>
      <c r="F1951">
        <v>538</v>
      </c>
      <c r="G1951">
        <v>910</v>
      </c>
      <c r="H1951">
        <v>159</v>
      </c>
      <c r="I1951">
        <v>325</v>
      </c>
      <c r="J1951">
        <v>140</v>
      </c>
      <c r="K1951">
        <v>238</v>
      </c>
      <c r="L1951">
        <v>-28</v>
      </c>
      <c r="M1951">
        <v>8830</v>
      </c>
      <c r="N1951">
        <v>9</v>
      </c>
      <c r="O1951">
        <v>300</v>
      </c>
      <c r="P1951">
        <v>77</v>
      </c>
      <c r="Q1951" s="2" t="s">
        <v>18</v>
      </c>
    </row>
    <row r="1952" spans="1:17">
      <c r="A1952">
        <v>691</v>
      </c>
      <c r="B1952">
        <v>20140301</v>
      </c>
      <c r="C1952">
        <v>20140331</v>
      </c>
      <c r="D1952">
        <v>10</v>
      </c>
      <c r="E1952">
        <v>466</v>
      </c>
      <c r="F1952">
        <v>743</v>
      </c>
      <c r="G1952">
        <v>1301</v>
      </c>
      <c r="H1952">
        <v>198</v>
      </c>
      <c r="I1952">
        <v>284</v>
      </c>
      <c r="J1952">
        <v>197</v>
      </c>
      <c r="K1952">
        <v>192</v>
      </c>
      <c r="L1952">
        <v>-27</v>
      </c>
      <c r="M1952">
        <v>18130</v>
      </c>
      <c r="N1952">
        <v>9</v>
      </c>
      <c r="O1952">
        <v>310</v>
      </c>
      <c r="P1952">
        <v>133</v>
      </c>
      <c r="Q1952" s="2" t="s">
        <v>18</v>
      </c>
    </row>
    <row r="1953" spans="1:17">
      <c r="A1953">
        <v>691</v>
      </c>
      <c r="B1953">
        <v>20140401</v>
      </c>
      <c r="C1953">
        <v>20140430</v>
      </c>
      <c r="D1953">
        <v>10</v>
      </c>
      <c r="E1953">
        <v>525</v>
      </c>
      <c r="F1953">
        <v>1157</v>
      </c>
      <c r="G1953">
        <v>1704</v>
      </c>
      <c r="H1953">
        <v>619</v>
      </c>
      <c r="I1953">
        <v>280</v>
      </c>
      <c r="J1953">
        <v>224</v>
      </c>
      <c r="K1953">
        <v>204</v>
      </c>
      <c r="L1953">
        <v>-23</v>
      </c>
      <c r="M1953">
        <v>15810</v>
      </c>
      <c r="N1953">
        <v>9</v>
      </c>
      <c r="O1953">
        <v>539</v>
      </c>
      <c r="P1953">
        <v>99</v>
      </c>
      <c r="Q1953" s="2" t="s">
        <v>18</v>
      </c>
    </row>
    <row r="1954" spans="1:17">
      <c r="A1954">
        <v>691</v>
      </c>
      <c r="B1954">
        <v>20140501</v>
      </c>
      <c r="C1954">
        <v>20140531</v>
      </c>
      <c r="D1954">
        <v>10</v>
      </c>
      <c r="E1954">
        <v>562</v>
      </c>
      <c r="F1954">
        <v>1289</v>
      </c>
      <c r="G1954">
        <v>1747</v>
      </c>
      <c r="H1954">
        <v>772</v>
      </c>
      <c r="I1954">
        <v>274</v>
      </c>
      <c r="J1954">
        <v>273</v>
      </c>
      <c r="K1954">
        <v>202</v>
      </c>
      <c r="L1954">
        <v>-5</v>
      </c>
      <c r="M1954">
        <v>17880</v>
      </c>
      <c r="N1954">
        <v>9</v>
      </c>
      <c r="O1954">
        <v>930</v>
      </c>
      <c r="P1954">
        <v>122</v>
      </c>
      <c r="Q1954" s="2" t="s">
        <v>18</v>
      </c>
    </row>
    <row r="1955" spans="1:17">
      <c r="A1955">
        <v>691</v>
      </c>
      <c r="B1955">
        <v>20140601</v>
      </c>
      <c r="C1955">
        <v>20140630</v>
      </c>
      <c r="D1955">
        <v>10</v>
      </c>
      <c r="E1955">
        <v>530</v>
      </c>
      <c r="F1955">
        <v>1569</v>
      </c>
      <c r="G1955">
        <v>2082</v>
      </c>
      <c r="H1955">
        <v>1007</v>
      </c>
      <c r="I1955">
        <v>260</v>
      </c>
      <c r="J1955">
        <v>290</v>
      </c>
      <c r="K1955">
        <v>177</v>
      </c>
      <c r="L1955">
        <v>59</v>
      </c>
      <c r="M1955">
        <v>19490</v>
      </c>
      <c r="N1955">
        <v>9</v>
      </c>
      <c r="O1955">
        <v>577</v>
      </c>
      <c r="P1955">
        <v>125</v>
      </c>
      <c r="Q1955" s="2" t="s">
        <v>18</v>
      </c>
    </row>
    <row r="1956" spans="1:17">
      <c r="A1956">
        <v>691</v>
      </c>
      <c r="B1956">
        <v>20140701</v>
      </c>
      <c r="C1956">
        <v>20140731</v>
      </c>
      <c r="D1956">
        <v>10</v>
      </c>
      <c r="E1956">
        <v>483</v>
      </c>
      <c r="F1956">
        <v>2032</v>
      </c>
      <c r="G1956">
        <v>2575</v>
      </c>
      <c r="H1956">
        <v>1477</v>
      </c>
      <c r="I1956">
        <v>252</v>
      </c>
      <c r="J1956">
        <v>327</v>
      </c>
      <c r="K1956">
        <v>197</v>
      </c>
      <c r="L1956">
        <v>82</v>
      </c>
      <c r="M1956">
        <v>25140</v>
      </c>
      <c r="N1956">
        <v>9</v>
      </c>
      <c r="O1956">
        <v>828</v>
      </c>
      <c r="P1956">
        <v>301</v>
      </c>
      <c r="Q1956" s="2" t="s">
        <v>18</v>
      </c>
    </row>
    <row r="1957" spans="1:17">
      <c r="A1957">
        <v>691</v>
      </c>
      <c r="B1957">
        <v>20140801</v>
      </c>
      <c r="C1957">
        <v>20140831</v>
      </c>
      <c r="D1957">
        <v>10</v>
      </c>
      <c r="E1957">
        <v>484</v>
      </c>
      <c r="F1957">
        <v>1636</v>
      </c>
      <c r="G1957">
        <v>2183</v>
      </c>
      <c r="H1957">
        <v>1105</v>
      </c>
      <c r="I1957">
        <v>277</v>
      </c>
      <c r="J1957">
        <v>288</v>
      </c>
      <c r="K1957">
        <v>218</v>
      </c>
      <c r="L1957">
        <v>59</v>
      </c>
      <c r="M1957">
        <v>21640</v>
      </c>
      <c r="N1957">
        <v>9</v>
      </c>
      <c r="O1957">
        <v>439</v>
      </c>
      <c r="P1957">
        <v>147</v>
      </c>
      <c r="Q1957" s="2" t="s">
        <v>18</v>
      </c>
    </row>
    <row r="1958" spans="1:17">
      <c r="A1958">
        <v>691</v>
      </c>
      <c r="B1958">
        <v>20140901</v>
      </c>
      <c r="C1958">
        <v>20140930</v>
      </c>
      <c r="D1958">
        <v>10</v>
      </c>
      <c r="E1958">
        <v>475</v>
      </c>
      <c r="F1958">
        <v>1612</v>
      </c>
      <c r="G1958">
        <v>2123</v>
      </c>
      <c r="H1958">
        <v>1131</v>
      </c>
      <c r="I1958">
        <v>257</v>
      </c>
      <c r="J1958">
        <v>268</v>
      </c>
      <c r="K1958">
        <v>161</v>
      </c>
      <c r="L1958">
        <v>56</v>
      </c>
      <c r="M1958">
        <v>15840</v>
      </c>
      <c r="N1958">
        <v>9</v>
      </c>
      <c r="O1958">
        <v>221</v>
      </c>
      <c r="P1958">
        <v>83</v>
      </c>
      <c r="Q1958" s="2" t="s">
        <v>18</v>
      </c>
    </row>
    <row r="1959" spans="1:17">
      <c r="A1959">
        <v>691</v>
      </c>
      <c r="B1959">
        <v>20141001</v>
      </c>
      <c r="C1959">
        <v>20141031</v>
      </c>
      <c r="D1959">
        <v>10</v>
      </c>
      <c r="E1959">
        <v>581</v>
      </c>
      <c r="F1959">
        <v>1289</v>
      </c>
      <c r="G1959">
        <v>1657</v>
      </c>
      <c r="H1959">
        <v>904</v>
      </c>
      <c r="I1959">
        <v>255</v>
      </c>
      <c r="J1959">
        <v>236</v>
      </c>
      <c r="K1959">
        <v>202</v>
      </c>
      <c r="L1959">
        <v>35</v>
      </c>
      <c r="M1959">
        <v>9630</v>
      </c>
      <c r="N1959">
        <v>9</v>
      </c>
      <c r="O1959">
        <v>503</v>
      </c>
      <c r="P1959">
        <v>103</v>
      </c>
      <c r="Q1959" s="2" t="s">
        <v>18</v>
      </c>
    </row>
    <row r="1960" spans="1:17">
      <c r="A1960">
        <v>691</v>
      </c>
      <c r="B1960">
        <v>20141101</v>
      </c>
      <c r="C1960">
        <v>20141130</v>
      </c>
      <c r="D1960">
        <v>10</v>
      </c>
      <c r="E1960">
        <v>603</v>
      </c>
      <c r="F1960">
        <v>736</v>
      </c>
      <c r="G1960">
        <v>991</v>
      </c>
      <c r="H1960">
        <v>437</v>
      </c>
      <c r="I1960">
        <v>273</v>
      </c>
      <c r="J1960">
        <v>201</v>
      </c>
      <c r="K1960">
        <v>163</v>
      </c>
      <c r="L1960">
        <v>-16</v>
      </c>
      <c r="M1960">
        <v>6480</v>
      </c>
      <c r="N1960">
        <v>9</v>
      </c>
      <c r="O1960">
        <v>221</v>
      </c>
      <c r="P1960">
        <v>89</v>
      </c>
      <c r="Q1960" s="2" t="s">
        <v>18</v>
      </c>
    </row>
    <row r="1961" spans="1:17">
      <c r="A1961">
        <v>691</v>
      </c>
      <c r="B1961">
        <v>20141201</v>
      </c>
      <c r="C1961">
        <v>20141231</v>
      </c>
      <c r="D1961">
        <v>10</v>
      </c>
      <c r="E1961">
        <v>637</v>
      </c>
      <c r="F1961">
        <v>373</v>
      </c>
      <c r="G1961">
        <v>583</v>
      </c>
      <c r="H1961">
        <v>121</v>
      </c>
      <c r="I1961">
        <v>355</v>
      </c>
      <c r="J1961">
        <v>121</v>
      </c>
      <c r="K1961">
        <v>211</v>
      </c>
      <c r="L1961">
        <v>-64</v>
      </c>
      <c r="M1961">
        <v>2570</v>
      </c>
      <c r="N1961">
        <v>9</v>
      </c>
      <c r="O1961">
        <v>840</v>
      </c>
      <c r="P1961">
        <v>167</v>
      </c>
      <c r="Q1961" s="2" t="s">
        <v>18</v>
      </c>
    </row>
    <row r="1962" spans="1:17">
      <c r="A1962">
        <v>691</v>
      </c>
      <c r="B1962">
        <v>20150101</v>
      </c>
      <c r="C1962">
        <v>20150131</v>
      </c>
      <c r="D1962">
        <v>10</v>
      </c>
      <c r="E1962">
        <v>613</v>
      </c>
      <c r="F1962">
        <v>313</v>
      </c>
      <c r="G1962">
        <v>539</v>
      </c>
      <c r="H1962">
        <v>65</v>
      </c>
      <c r="I1962">
        <v>342</v>
      </c>
      <c r="J1962">
        <v>128</v>
      </c>
      <c r="K1962">
        <v>254</v>
      </c>
      <c r="L1962">
        <v>-64</v>
      </c>
      <c r="M1962">
        <v>3670</v>
      </c>
      <c r="N1962">
        <v>9</v>
      </c>
      <c r="O1962">
        <v>716</v>
      </c>
      <c r="P1962">
        <v>113</v>
      </c>
      <c r="Q1962" s="2" t="s">
        <v>18</v>
      </c>
    </row>
    <row r="1963" spans="1:17">
      <c r="A1963">
        <v>691</v>
      </c>
      <c r="B1963">
        <v>20150201</v>
      </c>
      <c r="C1963">
        <v>20150228</v>
      </c>
      <c r="D1963">
        <v>10</v>
      </c>
      <c r="E1963">
        <v>544</v>
      </c>
      <c r="F1963">
        <v>260</v>
      </c>
      <c r="G1963">
        <v>542</v>
      </c>
      <c r="H1963">
        <v>-41</v>
      </c>
      <c r="I1963">
        <v>296</v>
      </c>
      <c r="J1963">
        <v>104</v>
      </c>
      <c r="K1963">
        <v>195</v>
      </c>
      <c r="L1963">
        <v>-67</v>
      </c>
      <c r="M1963">
        <v>9200</v>
      </c>
      <c r="N1963">
        <v>9</v>
      </c>
      <c r="O1963">
        <v>293</v>
      </c>
      <c r="P1963">
        <v>73</v>
      </c>
      <c r="Q1963" s="2" t="s">
        <v>18</v>
      </c>
    </row>
    <row r="1964" spans="1:17">
      <c r="A1964">
        <v>691</v>
      </c>
      <c r="B1964">
        <v>20150301</v>
      </c>
      <c r="C1964">
        <v>20150331</v>
      </c>
      <c r="D1964">
        <v>10</v>
      </c>
      <c r="E1964">
        <v>551</v>
      </c>
      <c r="F1964">
        <v>592</v>
      </c>
      <c r="G1964">
        <v>1027</v>
      </c>
      <c r="H1964">
        <v>177</v>
      </c>
      <c r="I1964">
        <v>319</v>
      </c>
      <c r="J1964">
        <v>173</v>
      </c>
      <c r="K1964">
        <v>293</v>
      </c>
      <c r="L1964">
        <v>-27</v>
      </c>
      <c r="M1964">
        <v>13070</v>
      </c>
      <c r="N1964">
        <v>9</v>
      </c>
      <c r="O1964">
        <v>648</v>
      </c>
      <c r="P1964">
        <v>169</v>
      </c>
      <c r="Q1964" s="2" t="s">
        <v>18</v>
      </c>
    </row>
    <row r="1965" spans="1:17">
      <c r="A1965">
        <v>691</v>
      </c>
      <c r="B1965">
        <v>20150401</v>
      </c>
      <c r="C1965">
        <v>20150430</v>
      </c>
      <c r="D1965">
        <v>10</v>
      </c>
      <c r="E1965">
        <v>486</v>
      </c>
      <c r="F1965">
        <v>836</v>
      </c>
      <c r="G1965">
        <v>1417</v>
      </c>
      <c r="H1965">
        <v>237</v>
      </c>
      <c r="I1965">
        <v>290</v>
      </c>
      <c r="J1965">
        <v>222</v>
      </c>
      <c r="K1965">
        <v>223</v>
      </c>
      <c r="L1965">
        <v>-37</v>
      </c>
      <c r="M1965">
        <v>22920</v>
      </c>
      <c r="N1965">
        <v>9</v>
      </c>
      <c r="O1965">
        <v>261</v>
      </c>
      <c r="P1965">
        <v>105</v>
      </c>
      <c r="Q1965" s="2" t="s">
        <v>18</v>
      </c>
    </row>
    <row r="1966" spans="1:17">
      <c r="A1966">
        <v>691</v>
      </c>
      <c r="B1966">
        <v>20150501</v>
      </c>
      <c r="C1966">
        <v>20150531</v>
      </c>
      <c r="D1966">
        <v>10</v>
      </c>
      <c r="E1966">
        <v>549</v>
      </c>
      <c r="F1966">
        <v>1167</v>
      </c>
      <c r="G1966">
        <v>1709</v>
      </c>
      <c r="H1966">
        <v>553</v>
      </c>
      <c r="I1966">
        <v>303</v>
      </c>
      <c r="J1966">
        <v>244</v>
      </c>
      <c r="K1966">
        <v>276</v>
      </c>
      <c r="L1966">
        <v>1</v>
      </c>
      <c r="M1966">
        <v>18320</v>
      </c>
      <c r="N1966">
        <v>9</v>
      </c>
      <c r="O1966">
        <v>315</v>
      </c>
      <c r="P1966">
        <v>109</v>
      </c>
      <c r="Q1966" s="2" t="s">
        <v>18</v>
      </c>
    </row>
    <row r="1967" spans="1:17">
      <c r="A1967">
        <v>691</v>
      </c>
      <c r="B1967">
        <v>20150601</v>
      </c>
      <c r="C1967">
        <v>20150630</v>
      </c>
      <c r="D1967">
        <v>10</v>
      </c>
      <c r="E1967">
        <v>496</v>
      </c>
      <c r="F1967">
        <v>1528</v>
      </c>
      <c r="G1967">
        <v>2066</v>
      </c>
      <c r="H1967">
        <v>890</v>
      </c>
      <c r="I1967">
        <v>267</v>
      </c>
      <c r="J1967">
        <v>294</v>
      </c>
      <c r="K1967">
        <v>182</v>
      </c>
      <c r="L1967">
        <v>34</v>
      </c>
      <c r="M1967">
        <v>21400</v>
      </c>
      <c r="N1967">
        <v>9</v>
      </c>
      <c r="O1967">
        <v>233</v>
      </c>
      <c r="P1967">
        <v>75</v>
      </c>
      <c r="Q1967" s="2" t="s">
        <v>18</v>
      </c>
    </row>
    <row r="1968" spans="1:17">
      <c r="A1968">
        <v>691</v>
      </c>
      <c r="B1968">
        <v>20150701</v>
      </c>
      <c r="C1968">
        <v>20150731</v>
      </c>
      <c r="D1968">
        <v>10</v>
      </c>
      <c r="E1968">
        <v>528</v>
      </c>
      <c r="F1968">
        <v>1837</v>
      </c>
      <c r="G1968">
        <v>2362</v>
      </c>
      <c r="H1968">
        <v>1314</v>
      </c>
      <c r="I1968">
        <v>290</v>
      </c>
      <c r="J1968">
        <v>368</v>
      </c>
      <c r="K1968">
        <v>183</v>
      </c>
      <c r="L1968">
        <v>79</v>
      </c>
      <c r="M1968">
        <v>20740</v>
      </c>
      <c r="N1968">
        <v>9</v>
      </c>
      <c r="O1968">
        <v>941</v>
      </c>
      <c r="P1968">
        <v>160</v>
      </c>
      <c r="Q1968" s="2" t="s">
        <v>18</v>
      </c>
    </row>
    <row r="1969" spans="1:17">
      <c r="A1969">
        <v>691</v>
      </c>
      <c r="B1969">
        <v>20150801</v>
      </c>
      <c r="C1969">
        <v>20150831</v>
      </c>
      <c r="D1969">
        <v>10</v>
      </c>
      <c r="E1969">
        <v>539</v>
      </c>
      <c r="F1969">
        <v>1906</v>
      </c>
      <c r="G1969">
        <v>2445</v>
      </c>
      <c r="H1969">
        <v>1350</v>
      </c>
      <c r="I1969">
        <v>248</v>
      </c>
      <c r="J1969">
        <v>324</v>
      </c>
      <c r="K1969">
        <v>153</v>
      </c>
      <c r="L1969">
        <v>75</v>
      </c>
      <c r="M1969">
        <v>21810</v>
      </c>
      <c r="N1969">
        <v>9</v>
      </c>
      <c r="O1969">
        <v>1153</v>
      </c>
      <c r="P1969">
        <v>342</v>
      </c>
      <c r="Q1969" s="2" t="s">
        <v>18</v>
      </c>
    </row>
    <row r="1970" spans="1:17">
      <c r="A1970">
        <v>691</v>
      </c>
      <c r="B1970">
        <v>20150901</v>
      </c>
      <c r="C1970">
        <v>20150930</v>
      </c>
      <c r="D1970">
        <v>10</v>
      </c>
      <c r="E1970">
        <v>498</v>
      </c>
      <c r="F1970">
        <v>1339</v>
      </c>
      <c r="G1970">
        <v>1790</v>
      </c>
      <c r="H1970">
        <v>877</v>
      </c>
      <c r="I1970">
        <v>267</v>
      </c>
      <c r="J1970">
        <v>205</v>
      </c>
      <c r="K1970">
        <v>183</v>
      </c>
      <c r="L1970">
        <v>38</v>
      </c>
      <c r="M1970">
        <v>12520</v>
      </c>
      <c r="N1970">
        <v>9</v>
      </c>
      <c r="O1970">
        <v>694</v>
      </c>
      <c r="P1970">
        <v>160</v>
      </c>
      <c r="Q1970" s="2" t="s">
        <v>18</v>
      </c>
    </row>
    <row r="1971" spans="1:17">
      <c r="A1971">
        <v>691</v>
      </c>
      <c r="B1971">
        <v>20151001</v>
      </c>
      <c r="C1971">
        <v>20151031</v>
      </c>
      <c r="D1971">
        <v>10</v>
      </c>
      <c r="E1971">
        <v>579</v>
      </c>
      <c r="F1971">
        <v>928</v>
      </c>
      <c r="G1971">
        <v>1259</v>
      </c>
      <c r="H1971">
        <v>575</v>
      </c>
      <c r="I1971">
        <v>232</v>
      </c>
      <c r="J1971">
        <v>190</v>
      </c>
      <c r="K1971">
        <v>161</v>
      </c>
      <c r="L1971">
        <v>7</v>
      </c>
      <c r="M1971">
        <v>9700</v>
      </c>
      <c r="N1971">
        <v>9</v>
      </c>
      <c r="O1971">
        <v>421</v>
      </c>
      <c r="P1971">
        <v>191</v>
      </c>
      <c r="Q1971" s="2" t="s">
        <v>18</v>
      </c>
    </row>
    <row r="1972" spans="1:17">
      <c r="A1972">
        <v>691</v>
      </c>
      <c r="B1972">
        <v>20151101</v>
      </c>
      <c r="C1972">
        <v>20151130</v>
      </c>
      <c r="D1972">
        <v>10</v>
      </c>
      <c r="E1972">
        <v>625</v>
      </c>
      <c r="F1972">
        <v>853</v>
      </c>
      <c r="G1972">
        <v>1124</v>
      </c>
      <c r="H1972">
        <v>539</v>
      </c>
      <c r="I1972">
        <v>340</v>
      </c>
      <c r="J1972">
        <v>179</v>
      </c>
      <c r="K1972">
        <v>256</v>
      </c>
      <c r="L1972">
        <v>-21</v>
      </c>
      <c r="M1972">
        <v>6160</v>
      </c>
      <c r="N1972">
        <v>9</v>
      </c>
      <c r="O1972">
        <v>1092</v>
      </c>
      <c r="P1972">
        <v>170</v>
      </c>
      <c r="Q1972" s="2" t="s">
        <v>18</v>
      </c>
    </row>
    <row r="1973" spans="1:17">
      <c r="A1973">
        <v>691</v>
      </c>
      <c r="B1973">
        <v>20151201</v>
      </c>
      <c r="C1973">
        <v>20151231</v>
      </c>
      <c r="D1973">
        <v>10</v>
      </c>
      <c r="E1973">
        <v>644</v>
      </c>
      <c r="F1973">
        <v>862</v>
      </c>
      <c r="G1973">
        <v>1107</v>
      </c>
      <c r="H1973">
        <v>608</v>
      </c>
      <c r="I1973">
        <v>342</v>
      </c>
      <c r="J1973">
        <v>144</v>
      </c>
      <c r="K1973">
        <v>238</v>
      </c>
      <c r="L1973">
        <v>-9</v>
      </c>
      <c r="M1973">
        <v>4850</v>
      </c>
      <c r="N1973">
        <v>9</v>
      </c>
      <c r="O1973">
        <v>360</v>
      </c>
      <c r="P1973">
        <v>135</v>
      </c>
      <c r="Q1973" s="2" t="s">
        <v>18</v>
      </c>
    </row>
    <row r="1974" spans="1:17">
      <c r="A1974">
        <v>691</v>
      </c>
      <c r="B1974">
        <v>20160101</v>
      </c>
      <c r="C1974">
        <v>20160131</v>
      </c>
      <c r="D1974">
        <v>10</v>
      </c>
      <c r="E1974">
        <v>641</v>
      </c>
      <c r="F1974">
        <v>152</v>
      </c>
      <c r="G1974">
        <v>392</v>
      </c>
      <c r="H1974">
        <v>-132</v>
      </c>
      <c r="I1974">
        <v>323</v>
      </c>
      <c r="J1974">
        <v>119</v>
      </c>
      <c r="K1974">
        <v>211</v>
      </c>
      <c r="L1974">
        <v>-98</v>
      </c>
      <c r="M1974">
        <v>4540</v>
      </c>
      <c r="N1974">
        <v>9</v>
      </c>
      <c r="O1974">
        <v>601</v>
      </c>
      <c r="P1974">
        <v>104</v>
      </c>
      <c r="Q1974" s="2" t="s">
        <v>18</v>
      </c>
    </row>
    <row r="1975" spans="1:17">
      <c r="A1975">
        <v>691</v>
      </c>
      <c r="B1975">
        <v>20160201</v>
      </c>
      <c r="C1975">
        <v>20160229</v>
      </c>
      <c r="D1975">
        <v>10</v>
      </c>
      <c r="E1975">
        <v>538</v>
      </c>
      <c r="F1975">
        <v>354</v>
      </c>
      <c r="G1975">
        <v>670</v>
      </c>
      <c r="H1975">
        <v>23</v>
      </c>
      <c r="I1975">
        <v>331</v>
      </c>
      <c r="J1975">
        <v>118</v>
      </c>
      <c r="K1975">
        <v>216</v>
      </c>
      <c r="L1975">
        <v>-59</v>
      </c>
      <c r="M1975">
        <v>8680</v>
      </c>
      <c r="N1975">
        <v>9</v>
      </c>
      <c r="O1975">
        <v>829</v>
      </c>
      <c r="P1975">
        <v>182</v>
      </c>
      <c r="Q1975" s="2" t="s">
        <v>18</v>
      </c>
    </row>
    <row r="1976" spans="1:17">
      <c r="A1976">
        <v>691</v>
      </c>
      <c r="B1976">
        <v>20160301</v>
      </c>
      <c r="C1976">
        <v>20160331</v>
      </c>
      <c r="D1976">
        <v>10</v>
      </c>
      <c r="E1976">
        <v>559</v>
      </c>
      <c r="F1976">
        <v>477</v>
      </c>
      <c r="G1976">
        <v>860</v>
      </c>
      <c r="H1976">
        <v>83</v>
      </c>
      <c r="I1976">
        <v>290</v>
      </c>
      <c r="J1976">
        <v>149</v>
      </c>
      <c r="K1976">
        <v>214</v>
      </c>
      <c r="L1976">
        <v>-62</v>
      </c>
      <c r="M1976">
        <v>11550</v>
      </c>
      <c r="N1976">
        <v>9</v>
      </c>
      <c r="O1976">
        <v>354</v>
      </c>
      <c r="P1976">
        <v>97</v>
      </c>
      <c r="Q1976" s="2" t="s">
        <v>18</v>
      </c>
    </row>
    <row r="1977" spans="1:17">
      <c r="A1977">
        <v>691</v>
      </c>
      <c r="B1977">
        <v>20160401</v>
      </c>
      <c r="C1977">
        <v>20160430</v>
      </c>
      <c r="D1977">
        <v>10</v>
      </c>
      <c r="E1977">
        <v>552</v>
      </c>
      <c r="F1977">
        <v>806</v>
      </c>
      <c r="G1977">
        <v>1280</v>
      </c>
      <c r="H1977">
        <v>326</v>
      </c>
      <c r="I1977">
        <v>280</v>
      </c>
      <c r="J1977">
        <v>208</v>
      </c>
      <c r="K1977">
        <v>168</v>
      </c>
      <c r="L1977">
        <v>-19</v>
      </c>
      <c r="M1977">
        <v>16300</v>
      </c>
      <c r="N1977">
        <v>9</v>
      </c>
      <c r="O1977">
        <v>539</v>
      </c>
      <c r="P1977">
        <v>154</v>
      </c>
      <c r="Q1977" s="2" t="s">
        <v>18</v>
      </c>
    </row>
    <row r="1978" spans="1:17">
      <c r="A1978">
        <v>691</v>
      </c>
      <c r="B1978">
        <v>20160501</v>
      </c>
      <c r="C1978">
        <v>20160531</v>
      </c>
      <c r="D1978">
        <v>10</v>
      </c>
      <c r="E1978">
        <v>513</v>
      </c>
      <c r="F1978">
        <v>1452</v>
      </c>
      <c r="G1978">
        <v>1978</v>
      </c>
      <c r="H1978">
        <v>880</v>
      </c>
      <c r="I1978">
        <v>287</v>
      </c>
      <c r="J1978">
        <v>266</v>
      </c>
      <c r="K1978">
        <v>183</v>
      </c>
      <c r="L1978">
        <v>14</v>
      </c>
      <c r="M1978">
        <v>24140</v>
      </c>
      <c r="N1978">
        <v>9</v>
      </c>
      <c r="O1978">
        <v>403</v>
      </c>
      <c r="P1978">
        <v>130</v>
      </c>
      <c r="Q1978" s="2" t="s">
        <v>18</v>
      </c>
    </row>
    <row r="1979" spans="1:17">
      <c r="A1979">
        <v>691</v>
      </c>
      <c r="B1979">
        <v>20160601</v>
      </c>
      <c r="C1979">
        <v>20160630</v>
      </c>
      <c r="D1979">
        <v>10</v>
      </c>
      <c r="E1979">
        <v>570</v>
      </c>
      <c r="F1979">
        <v>1747</v>
      </c>
      <c r="G1979">
        <v>2255</v>
      </c>
      <c r="H1979">
        <v>1229</v>
      </c>
      <c r="I1979">
        <v>247</v>
      </c>
      <c r="J1979">
        <v>315</v>
      </c>
      <c r="K1979">
        <v>171</v>
      </c>
      <c r="L1979">
        <v>69</v>
      </c>
      <c r="M1979">
        <v>19240</v>
      </c>
      <c r="N1979">
        <v>9</v>
      </c>
      <c r="O1979">
        <v>1054</v>
      </c>
      <c r="P1979">
        <v>197</v>
      </c>
      <c r="Q1979" s="2" t="s">
        <v>18</v>
      </c>
    </row>
    <row r="1980" spans="1:17">
      <c r="A1980">
        <v>691</v>
      </c>
      <c r="B1980">
        <v>20160701</v>
      </c>
      <c r="C1980">
        <v>20160731</v>
      </c>
      <c r="D1980">
        <v>10</v>
      </c>
      <c r="E1980">
        <v>558</v>
      </c>
      <c r="F1980">
        <v>1851</v>
      </c>
      <c r="G1980">
        <v>2359</v>
      </c>
      <c r="H1980">
        <v>1333</v>
      </c>
      <c r="I1980">
        <v>268</v>
      </c>
      <c r="J1980">
        <v>312</v>
      </c>
      <c r="K1980">
        <v>187</v>
      </c>
      <c r="L1980">
        <v>81</v>
      </c>
      <c r="M1980">
        <v>20590</v>
      </c>
      <c r="N1980">
        <v>9</v>
      </c>
      <c r="O1980">
        <v>335</v>
      </c>
      <c r="P1980">
        <v>93</v>
      </c>
      <c r="Q1980" s="2" t="s">
        <v>18</v>
      </c>
    </row>
    <row r="1981" spans="1:17">
      <c r="A1981">
        <v>691</v>
      </c>
      <c r="B1981">
        <v>20160801</v>
      </c>
      <c r="C1981">
        <v>20160831</v>
      </c>
      <c r="D1981">
        <v>10</v>
      </c>
      <c r="E1981">
        <v>472</v>
      </c>
      <c r="F1981">
        <v>1752</v>
      </c>
      <c r="G1981">
        <v>2311</v>
      </c>
      <c r="H1981">
        <v>1165</v>
      </c>
      <c r="I1981">
        <v>268</v>
      </c>
      <c r="J1981">
        <v>326</v>
      </c>
      <c r="K1981">
        <v>206</v>
      </c>
      <c r="L1981">
        <v>63</v>
      </c>
      <c r="M1981">
        <v>19600</v>
      </c>
      <c r="N1981">
        <v>9</v>
      </c>
      <c r="O1981">
        <v>199</v>
      </c>
      <c r="P1981">
        <v>35</v>
      </c>
      <c r="Q1981" s="2" t="s">
        <v>18</v>
      </c>
    </row>
    <row r="1982" spans="1:17">
      <c r="A1982">
        <v>691</v>
      </c>
      <c r="B1982">
        <v>20160901</v>
      </c>
      <c r="C1982">
        <v>20160930</v>
      </c>
      <c r="D1982">
        <v>10</v>
      </c>
      <c r="E1982">
        <v>429</v>
      </c>
      <c r="F1982">
        <v>1760</v>
      </c>
      <c r="G1982">
        <v>2372</v>
      </c>
      <c r="H1982">
        <v>1160</v>
      </c>
      <c r="I1982">
        <v>230</v>
      </c>
      <c r="J1982">
        <v>321</v>
      </c>
      <c r="K1982">
        <v>168</v>
      </c>
      <c r="L1982">
        <v>65</v>
      </c>
      <c r="M1982">
        <v>20530</v>
      </c>
      <c r="N1982">
        <v>9</v>
      </c>
      <c r="O1982">
        <v>364</v>
      </c>
      <c r="P1982">
        <v>297</v>
      </c>
      <c r="Q1982" s="2" t="s">
        <v>18</v>
      </c>
    </row>
    <row r="1983" spans="1:17">
      <c r="A1983">
        <v>691</v>
      </c>
      <c r="B1983">
        <v>20161001</v>
      </c>
      <c r="C1983">
        <v>20161031</v>
      </c>
      <c r="D1983">
        <v>10</v>
      </c>
      <c r="E1983">
        <v>598</v>
      </c>
      <c r="F1983">
        <v>937</v>
      </c>
      <c r="G1983">
        <v>1267</v>
      </c>
      <c r="H1983">
        <v>572</v>
      </c>
      <c r="I1983">
        <v>248</v>
      </c>
      <c r="J1983">
        <v>171</v>
      </c>
      <c r="K1983">
        <v>142</v>
      </c>
      <c r="L1983">
        <v>-4</v>
      </c>
      <c r="M1983">
        <v>7120</v>
      </c>
      <c r="N1983">
        <v>9</v>
      </c>
      <c r="O1983">
        <v>165</v>
      </c>
      <c r="P1983">
        <v>32</v>
      </c>
      <c r="Q1983" s="2" t="s">
        <v>18</v>
      </c>
    </row>
    <row r="1984" spans="1:17">
      <c r="A1984">
        <v>691</v>
      </c>
      <c r="B1984">
        <v>20161101</v>
      </c>
      <c r="C1984">
        <v>20161130</v>
      </c>
      <c r="D1984">
        <v>10</v>
      </c>
      <c r="E1984">
        <v>575</v>
      </c>
      <c r="F1984">
        <v>438</v>
      </c>
      <c r="G1984">
        <v>741</v>
      </c>
      <c r="H1984">
        <v>70</v>
      </c>
      <c r="I1984">
        <v>267</v>
      </c>
      <c r="J1984">
        <v>143</v>
      </c>
      <c r="K1984">
        <v>219</v>
      </c>
      <c r="L1984">
        <v>-77</v>
      </c>
      <c r="M1984">
        <v>5680</v>
      </c>
      <c r="N1984">
        <v>9</v>
      </c>
      <c r="O1984">
        <v>339</v>
      </c>
      <c r="P1984">
        <v>152</v>
      </c>
      <c r="Q1984" s="2" t="s">
        <v>18</v>
      </c>
    </row>
    <row r="1985" spans="1:17">
      <c r="A1985">
        <v>691</v>
      </c>
      <c r="B1985">
        <v>20161201</v>
      </c>
      <c r="C1985">
        <v>20161231</v>
      </c>
      <c r="D1985">
        <v>10</v>
      </c>
      <c r="E1985">
        <v>619</v>
      </c>
      <c r="F1985">
        <v>418</v>
      </c>
      <c r="G1985">
        <v>674</v>
      </c>
      <c r="H1985">
        <v>115</v>
      </c>
      <c r="I1985">
        <v>287</v>
      </c>
      <c r="J1985">
        <v>118</v>
      </c>
      <c r="K1985">
        <v>235</v>
      </c>
      <c r="L1985">
        <v>-85</v>
      </c>
      <c r="M1985">
        <v>4660</v>
      </c>
      <c r="N1985">
        <v>9</v>
      </c>
      <c r="O1985">
        <v>340</v>
      </c>
      <c r="P1985">
        <v>171</v>
      </c>
      <c r="Q1985" s="2" t="s">
        <v>18</v>
      </c>
    </row>
    <row r="1986" spans="1:17">
      <c r="A1986">
        <v>691</v>
      </c>
      <c r="B1986">
        <v>20170101</v>
      </c>
      <c r="C1986">
        <v>20170131</v>
      </c>
      <c r="D1986">
        <v>10</v>
      </c>
      <c r="E1986">
        <v>578</v>
      </c>
      <c r="F1986">
        <v>1</v>
      </c>
      <c r="G1986">
        <v>248</v>
      </c>
      <c r="H1986">
        <v>-269</v>
      </c>
      <c r="I1986">
        <v>258</v>
      </c>
      <c r="J1986">
        <v>78</v>
      </c>
      <c r="K1986">
        <v>223</v>
      </c>
      <c r="L1986">
        <v>-104</v>
      </c>
      <c r="M1986">
        <v>6300</v>
      </c>
      <c r="N1986">
        <v>9</v>
      </c>
      <c r="O1986">
        <v>649</v>
      </c>
      <c r="P1986">
        <v>135</v>
      </c>
      <c r="Q1986" s="2" t="s">
        <v>18</v>
      </c>
    </row>
    <row r="1987" spans="1:17">
      <c r="A1987">
        <v>691</v>
      </c>
      <c r="B1987">
        <v>20170201</v>
      </c>
      <c r="C1987">
        <v>20170228</v>
      </c>
      <c r="D1987">
        <v>10</v>
      </c>
      <c r="E1987">
        <v>600</v>
      </c>
      <c r="F1987">
        <v>336</v>
      </c>
      <c r="G1987">
        <v>629</v>
      </c>
      <c r="H1987">
        <v>53</v>
      </c>
      <c r="I1987">
        <v>332</v>
      </c>
      <c r="J1987">
        <v>122</v>
      </c>
      <c r="K1987">
        <v>257</v>
      </c>
      <c r="L1987">
        <v>-51</v>
      </c>
      <c r="M1987">
        <v>5010</v>
      </c>
      <c r="N1987">
        <v>9</v>
      </c>
      <c r="O1987">
        <v>500</v>
      </c>
      <c r="P1987">
        <v>210</v>
      </c>
      <c r="Q1987" s="2" t="s">
        <v>18</v>
      </c>
    </row>
    <row r="1988" spans="1:17">
      <c r="A1988">
        <v>691</v>
      </c>
      <c r="B1988">
        <v>20170301</v>
      </c>
      <c r="C1988">
        <v>20170331</v>
      </c>
      <c r="D1988">
        <v>10</v>
      </c>
      <c r="E1988">
        <v>575</v>
      </c>
      <c r="F1988">
        <v>770</v>
      </c>
      <c r="G1988">
        <v>1212</v>
      </c>
      <c r="H1988">
        <v>321</v>
      </c>
      <c r="I1988">
        <v>294</v>
      </c>
      <c r="J1988">
        <v>225</v>
      </c>
      <c r="K1988">
        <v>206</v>
      </c>
      <c r="L1988">
        <v>-9</v>
      </c>
      <c r="M1988">
        <v>14230</v>
      </c>
      <c r="N1988">
        <v>9</v>
      </c>
      <c r="O1988">
        <v>583</v>
      </c>
      <c r="P1988">
        <v>188</v>
      </c>
      <c r="Q1988" s="2" t="s">
        <v>18</v>
      </c>
    </row>
    <row r="1989" spans="1:17">
      <c r="A1989">
        <v>691</v>
      </c>
      <c r="B1989">
        <v>20170401</v>
      </c>
      <c r="C1989">
        <v>20170430</v>
      </c>
      <c r="D1989">
        <v>10</v>
      </c>
      <c r="E1989">
        <v>498</v>
      </c>
      <c r="F1989">
        <v>767</v>
      </c>
      <c r="G1989">
        <v>1249</v>
      </c>
      <c r="H1989">
        <v>205</v>
      </c>
      <c r="I1989">
        <v>310</v>
      </c>
      <c r="J1989">
        <v>195</v>
      </c>
      <c r="K1989">
        <v>202</v>
      </c>
      <c r="L1989">
        <v>-34</v>
      </c>
      <c r="M1989">
        <v>15280</v>
      </c>
      <c r="N1989">
        <v>9</v>
      </c>
      <c r="O1989">
        <v>265</v>
      </c>
      <c r="P1989">
        <v>68</v>
      </c>
      <c r="Q1989" s="2" t="s">
        <v>18</v>
      </c>
    </row>
    <row r="1990" spans="1:17">
      <c r="A1990">
        <v>691</v>
      </c>
      <c r="B1990">
        <v>20170501</v>
      </c>
      <c r="C1990">
        <v>20170531</v>
      </c>
      <c r="D1990">
        <v>10</v>
      </c>
      <c r="E1990">
        <v>575</v>
      </c>
      <c r="F1990">
        <v>1445</v>
      </c>
      <c r="G1990">
        <v>1972</v>
      </c>
      <c r="H1990">
        <v>862</v>
      </c>
      <c r="I1990">
        <v>277</v>
      </c>
      <c r="J1990">
        <v>283</v>
      </c>
      <c r="K1990">
        <v>153</v>
      </c>
      <c r="L1990">
        <v>-13</v>
      </c>
      <c r="M1990">
        <v>21050</v>
      </c>
      <c r="N1990">
        <v>9</v>
      </c>
      <c r="O1990">
        <v>242</v>
      </c>
      <c r="P1990">
        <v>69</v>
      </c>
      <c r="Q1990" s="2" t="s">
        <v>18</v>
      </c>
    </row>
    <row r="1991" spans="1:17">
      <c r="A1991">
        <v>691</v>
      </c>
      <c r="B1991">
        <v>20170601</v>
      </c>
      <c r="C1991">
        <v>20170630</v>
      </c>
      <c r="D1991">
        <v>10</v>
      </c>
      <c r="E1991">
        <v>548</v>
      </c>
      <c r="F1991">
        <v>1721</v>
      </c>
      <c r="G1991">
        <v>2252</v>
      </c>
      <c r="H1991">
        <v>1124</v>
      </c>
      <c r="I1991">
        <v>280</v>
      </c>
      <c r="J1991">
        <v>306</v>
      </c>
      <c r="K1991">
        <v>225</v>
      </c>
      <c r="L1991">
        <v>47</v>
      </c>
      <c r="M1991">
        <v>21040</v>
      </c>
      <c r="N1991">
        <v>9</v>
      </c>
      <c r="O1991">
        <v>1163</v>
      </c>
      <c r="P1991">
        <v>395</v>
      </c>
      <c r="Q1991" s="2" t="s">
        <v>18</v>
      </c>
    </row>
    <row r="1992" spans="1:17">
      <c r="A1992">
        <v>691</v>
      </c>
      <c r="B1992">
        <v>20170701</v>
      </c>
      <c r="C1992">
        <v>20170731</v>
      </c>
      <c r="D1992">
        <v>10</v>
      </c>
      <c r="E1992">
        <v>589</v>
      </c>
      <c r="F1992">
        <v>1758</v>
      </c>
      <c r="G1992">
        <v>2256</v>
      </c>
      <c r="H1992">
        <v>1266</v>
      </c>
      <c r="I1992">
        <v>265</v>
      </c>
      <c r="J1992">
        <v>289</v>
      </c>
      <c r="K1992">
        <v>190</v>
      </c>
      <c r="L1992">
        <v>88</v>
      </c>
      <c r="M1992">
        <v>18960</v>
      </c>
      <c r="N1992">
        <v>9</v>
      </c>
      <c r="O1992">
        <v>697</v>
      </c>
      <c r="P1992">
        <v>105</v>
      </c>
      <c r="Q1992" s="2" t="s">
        <v>18</v>
      </c>
    </row>
    <row r="1993" spans="1:17">
      <c r="A1993">
        <v>691</v>
      </c>
      <c r="B1993">
        <v>20170801</v>
      </c>
      <c r="C1993">
        <v>20170831</v>
      </c>
      <c r="D1993">
        <v>10</v>
      </c>
      <c r="E1993">
        <v>518</v>
      </c>
      <c r="F1993">
        <v>1706</v>
      </c>
      <c r="G1993">
        <v>2226</v>
      </c>
      <c r="H1993">
        <v>1153</v>
      </c>
      <c r="I1993">
        <v>252</v>
      </c>
      <c r="J1993">
        <v>280</v>
      </c>
      <c r="K1993">
        <v>197</v>
      </c>
      <c r="L1993">
        <v>54</v>
      </c>
      <c r="M1993">
        <v>17810</v>
      </c>
      <c r="N1993">
        <v>9</v>
      </c>
      <c r="O1993">
        <v>843</v>
      </c>
      <c r="P1993">
        <v>200</v>
      </c>
      <c r="Q1993" s="2" t="s">
        <v>18</v>
      </c>
    </row>
    <row r="1994" spans="1:17">
      <c r="A1994">
        <v>691</v>
      </c>
      <c r="B1994">
        <v>20170901</v>
      </c>
      <c r="C1994">
        <v>20170930</v>
      </c>
      <c r="D1994">
        <v>10</v>
      </c>
      <c r="E1994">
        <v>563</v>
      </c>
      <c r="F1994">
        <v>1363</v>
      </c>
      <c r="G1994">
        <v>1781</v>
      </c>
      <c r="H1994">
        <v>928</v>
      </c>
      <c r="I1994">
        <v>243</v>
      </c>
      <c r="J1994">
        <v>219</v>
      </c>
      <c r="K1994">
        <v>276</v>
      </c>
      <c r="L1994">
        <v>33</v>
      </c>
      <c r="M1994">
        <v>11650</v>
      </c>
      <c r="N1994">
        <v>9</v>
      </c>
      <c r="O1994">
        <v>636</v>
      </c>
      <c r="P1994">
        <v>170</v>
      </c>
      <c r="Q1994" s="2" t="s">
        <v>18</v>
      </c>
    </row>
    <row r="1995" spans="1:17">
      <c r="A1995">
        <v>691</v>
      </c>
      <c r="B1995">
        <v>20171001</v>
      </c>
      <c r="C1995">
        <v>20171031</v>
      </c>
      <c r="D1995">
        <v>10</v>
      </c>
      <c r="E1995">
        <v>572</v>
      </c>
      <c r="F1995">
        <v>1205</v>
      </c>
      <c r="G1995">
        <v>1537</v>
      </c>
      <c r="H1995">
        <v>852</v>
      </c>
      <c r="I1995">
        <v>335</v>
      </c>
      <c r="J1995">
        <v>227</v>
      </c>
      <c r="K1995">
        <v>281</v>
      </c>
      <c r="L1995">
        <v>33</v>
      </c>
      <c r="M1995">
        <v>9080</v>
      </c>
      <c r="N1995">
        <v>9</v>
      </c>
      <c r="O1995">
        <v>777</v>
      </c>
      <c r="P1995">
        <v>158</v>
      </c>
      <c r="Q1995" s="2" t="s">
        <v>18</v>
      </c>
    </row>
    <row r="1996" spans="1:17">
      <c r="A1996">
        <v>691</v>
      </c>
      <c r="B1996">
        <v>20171101</v>
      </c>
      <c r="C1996">
        <v>20171130</v>
      </c>
      <c r="D1996">
        <v>10</v>
      </c>
      <c r="E1996">
        <v>564</v>
      </c>
      <c r="F1996">
        <v>618</v>
      </c>
      <c r="G1996">
        <v>903</v>
      </c>
      <c r="H1996">
        <v>333</v>
      </c>
      <c r="I1996">
        <v>287</v>
      </c>
      <c r="J1996">
        <v>149</v>
      </c>
      <c r="K1996">
        <v>223</v>
      </c>
      <c r="L1996">
        <v>-15</v>
      </c>
      <c r="M1996">
        <v>3910</v>
      </c>
      <c r="N1996">
        <v>9</v>
      </c>
      <c r="O1996">
        <v>689</v>
      </c>
      <c r="P1996">
        <v>184</v>
      </c>
      <c r="Q1996" s="2" t="s">
        <v>18</v>
      </c>
    </row>
    <row r="1997" spans="1:17">
      <c r="A1997">
        <v>691</v>
      </c>
      <c r="B1997">
        <v>20171201</v>
      </c>
      <c r="C1997">
        <v>20171231</v>
      </c>
      <c r="D1997">
        <v>10</v>
      </c>
      <c r="E1997">
        <v>701</v>
      </c>
      <c r="F1997">
        <v>415</v>
      </c>
      <c r="G1997">
        <v>591</v>
      </c>
      <c r="H1997">
        <v>220</v>
      </c>
      <c r="I1997">
        <v>335</v>
      </c>
      <c r="J1997">
        <v>126</v>
      </c>
      <c r="K1997">
        <v>218</v>
      </c>
      <c r="L1997">
        <v>-31</v>
      </c>
      <c r="M1997">
        <v>2210</v>
      </c>
      <c r="N1997">
        <v>9</v>
      </c>
      <c r="O1997">
        <v>741</v>
      </c>
      <c r="P1997">
        <v>128</v>
      </c>
      <c r="Q1997" s="2" t="s">
        <v>18</v>
      </c>
    </row>
    <row r="1998" spans="1:17">
      <c r="A1998">
        <v>691</v>
      </c>
      <c r="B1998">
        <v>20180101</v>
      </c>
      <c r="C1998">
        <v>20180131</v>
      </c>
      <c r="D1998">
        <v>10</v>
      </c>
      <c r="E1998">
        <v>633</v>
      </c>
      <c r="F1998">
        <v>406</v>
      </c>
      <c r="G1998">
        <v>639</v>
      </c>
      <c r="H1998">
        <v>145</v>
      </c>
      <c r="I1998">
        <v>339</v>
      </c>
      <c r="J1998">
        <v>139</v>
      </c>
      <c r="K1998">
        <v>259</v>
      </c>
      <c r="L1998">
        <v>-47</v>
      </c>
      <c r="M1998">
        <v>3880</v>
      </c>
      <c r="N1998">
        <v>9</v>
      </c>
      <c r="O1998">
        <v>874</v>
      </c>
      <c r="P1998">
        <v>202</v>
      </c>
      <c r="Q1998" s="2" t="s">
        <v>18</v>
      </c>
    </row>
    <row r="1999" spans="1:17">
      <c r="A1999">
        <v>691</v>
      </c>
      <c r="B1999">
        <v>20180201</v>
      </c>
      <c r="C1999">
        <v>20180228</v>
      </c>
      <c r="D1999">
        <v>10</v>
      </c>
      <c r="E1999">
        <v>418</v>
      </c>
      <c r="F1999">
        <v>-66</v>
      </c>
      <c r="G1999">
        <v>280</v>
      </c>
      <c r="H1999">
        <v>-385</v>
      </c>
      <c r="I1999">
        <v>268</v>
      </c>
      <c r="J1999">
        <v>68</v>
      </c>
      <c r="K1999">
        <v>163</v>
      </c>
      <c r="L1999">
        <v>-114</v>
      </c>
      <c r="M1999">
        <v>13770</v>
      </c>
      <c r="N1999">
        <v>9</v>
      </c>
      <c r="O1999">
        <v>84</v>
      </c>
      <c r="P1999">
        <v>27</v>
      </c>
      <c r="Q1999" s="2" t="s">
        <v>18</v>
      </c>
    </row>
    <row r="2000" spans="1:17">
      <c r="A2000">
        <v>691</v>
      </c>
      <c r="B2000">
        <v>20180301</v>
      </c>
      <c r="C2000">
        <v>20180331</v>
      </c>
      <c r="D2000">
        <v>10</v>
      </c>
      <c r="E2000">
        <v>564</v>
      </c>
      <c r="F2000">
        <v>301</v>
      </c>
      <c r="G2000">
        <v>714</v>
      </c>
      <c r="H2000">
        <v>-123</v>
      </c>
      <c r="I2000">
        <v>310</v>
      </c>
      <c r="J2000">
        <v>146</v>
      </c>
      <c r="K2000">
        <v>197</v>
      </c>
      <c r="L2000">
        <v>-105</v>
      </c>
      <c r="M2000">
        <v>11710</v>
      </c>
      <c r="N2000">
        <v>9</v>
      </c>
      <c r="O2000">
        <v>309</v>
      </c>
      <c r="P2000">
        <v>108</v>
      </c>
      <c r="Q2000" s="2" t="s">
        <v>18</v>
      </c>
    </row>
    <row r="2001" spans="1:17">
      <c r="A2001">
        <v>691</v>
      </c>
      <c r="B2001">
        <v>20180401</v>
      </c>
      <c r="C2001">
        <v>20180430</v>
      </c>
      <c r="D2001">
        <v>10</v>
      </c>
      <c r="E2001">
        <v>514</v>
      </c>
      <c r="F2001">
        <v>1215</v>
      </c>
      <c r="G2001">
        <v>1758</v>
      </c>
      <c r="H2001">
        <v>579</v>
      </c>
      <c r="I2001">
        <v>280</v>
      </c>
      <c r="J2001">
        <v>273</v>
      </c>
      <c r="K2001">
        <v>219</v>
      </c>
      <c r="L2001">
        <v>-30</v>
      </c>
      <c r="M2001">
        <v>19630</v>
      </c>
      <c r="N2001">
        <v>9</v>
      </c>
      <c r="O2001">
        <v>753</v>
      </c>
      <c r="P2001">
        <v>366</v>
      </c>
      <c r="Q2001" s="2" t="s">
        <v>18</v>
      </c>
    </row>
    <row r="2002" spans="1:17">
      <c r="A2002">
        <v>691</v>
      </c>
      <c r="B2002">
        <v>20180501</v>
      </c>
      <c r="C2002">
        <v>20180531</v>
      </c>
      <c r="D2002">
        <v>10</v>
      </c>
      <c r="E2002">
        <v>366</v>
      </c>
      <c r="F2002">
        <v>1732</v>
      </c>
      <c r="G2002">
        <v>2345</v>
      </c>
      <c r="H2002">
        <v>989</v>
      </c>
      <c r="I2002">
        <v>277</v>
      </c>
      <c r="J2002">
        <v>323</v>
      </c>
      <c r="K2002">
        <v>223</v>
      </c>
      <c r="L2002">
        <v>9</v>
      </c>
      <c r="M2002">
        <v>33090</v>
      </c>
      <c r="N2002">
        <v>9</v>
      </c>
      <c r="O2002">
        <v>56</v>
      </c>
      <c r="P2002">
        <v>28</v>
      </c>
      <c r="Q2002" s="2" t="s">
        <v>18</v>
      </c>
    </row>
    <row r="2003" spans="1:17">
      <c r="A2003">
        <v>691</v>
      </c>
      <c r="B2003">
        <v>20180601</v>
      </c>
      <c r="C2003">
        <v>20180630</v>
      </c>
      <c r="D2003">
        <v>10</v>
      </c>
      <c r="E2003">
        <v>532</v>
      </c>
      <c r="F2003">
        <v>1810</v>
      </c>
      <c r="G2003">
        <v>2328</v>
      </c>
      <c r="H2003">
        <v>1256</v>
      </c>
      <c r="I2003">
        <v>283</v>
      </c>
      <c r="J2003">
        <v>312</v>
      </c>
      <c r="K2003">
        <v>207</v>
      </c>
      <c r="L2003">
        <v>81</v>
      </c>
      <c r="M2003">
        <v>20080</v>
      </c>
      <c r="N2003">
        <v>9</v>
      </c>
      <c r="O2003">
        <v>231</v>
      </c>
      <c r="P2003">
        <v>91</v>
      </c>
      <c r="Q2003" s="2" t="s">
        <v>18</v>
      </c>
    </row>
    <row r="2004" spans="1:17">
      <c r="A2004">
        <v>691</v>
      </c>
      <c r="B2004">
        <v>20180701</v>
      </c>
      <c r="C2004">
        <v>20180731</v>
      </c>
      <c r="D2004">
        <v>10</v>
      </c>
      <c r="E2004">
        <v>360</v>
      </c>
      <c r="F2004">
        <v>2056</v>
      </c>
      <c r="G2004">
        <v>2724</v>
      </c>
      <c r="H2004">
        <v>1296</v>
      </c>
      <c r="I2004">
        <v>258</v>
      </c>
      <c r="J2004">
        <v>352</v>
      </c>
      <c r="K2004">
        <v>185</v>
      </c>
      <c r="L2004">
        <v>83</v>
      </c>
      <c r="M2004">
        <v>34140</v>
      </c>
      <c r="N2004">
        <v>9</v>
      </c>
      <c r="O2004">
        <v>277</v>
      </c>
      <c r="P2004">
        <v>110</v>
      </c>
      <c r="Q2004" s="2" t="s">
        <v>18</v>
      </c>
    </row>
    <row r="2005" spans="1:17">
      <c r="A2005">
        <v>691</v>
      </c>
      <c r="B2005">
        <v>20180801</v>
      </c>
      <c r="C2005">
        <v>20180831</v>
      </c>
      <c r="D2005">
        <v>10</v>
      </c>
      <c r="E2005">
        <v>493</v>
      </c>
      <c r="F2005">
        <v>1947</v>
      </c>
      <c r="G2005">
        <v>2558</v>
      </c>
      <c r="H2005">
        <v>1315</v>
      </c>
      <c r="I2005">
        <v>268</v>
      </c>
      <c r="J2005">
        <v>363</v>
      </c>
      <c r="K2005">
        <v>250</v>
      </c>
      <c r="L2005">
        <v>73</v>
      </c>
      <c r="M2005">
        <v>23000</v>
      </c>
      <c r="N2005">
        <v>9</v>
      </c>
      <c r="O2005">
        <v>516</v>
      </c>
      <c r="P2005">
        <v>94</v>
      </c>
      <c r="Q2005" s="2" t="s">
        <v>18</v>
      </c>
    </row>
    <row r="2006" spans="1:17">
      <c r="A2006">
        <v>691</v>
      </c>
      <c r="B2006">
        <v>20180901</v>
      </c>
      <c r="C2006">
        <v>20180930</v>
      </c>
      <c r="D2006">
        <v>10</v>
      </c>
      <c r="E2006">
        <v>469</v>
      </c>
      <c r="F2006">
        <v>1519</v>
      </c>
      <c r="G2006">
        <v>2131</v>
      </c>
      <c r="H2006">
        <v>921</v>
      </c>
      <c r="I2006">
        <v>263</v>
      </c>
      <c r="J2006">
        <v>318</v>
      </c>
      <c r="K2006">
        <v>240</v>
      </c>
      <c r="L2006">
        <v>10</v>
      </c>
      <c r="M2006">
        <v>21030</v>
      </c>
      <c r="N2006">
        <v>9</v>
      </c>
      <c r="O2006">
        <v>368</v>
      </c>
      <c r="P2006">
        <v>116</v>
      </c>
      <c r="Q2006" s="2" t="s">
        <v>18</v>
      </c>
    </row>
    <row r="2007" spans="1:17">
      <c r="A2007">
        <v>691</v>
      </c>
      <c r="B2007">
        <v>20181001</v>
      </c>
      <c r="C2007">
        <v>20181031</v>
      </c>
      <c r="D2007">
        <v>10</v>
      </c>
      <c r="E2007">
        <v>501</v>
      </c>
      <c r="F2007">
        <v>1151</v>
      </c>
      <c r="G2007">
        <v>1667</v>
      </c>
      <c r="H2007">
        <v>620</v>
      </c>
      <c r="I2007">
        <v>281</v>
      </c>
      <c r="J2007">
        <v>273</v>
      </c>
      <c r="K2007">
        <v>187</v>
      </c>
      <c r="L2007">
        <v>0</v>
      </c>
      <c r="M2007">
        <v>16300</v>
      </c>
      <c r="N2007">
        <v>9</v>
      </c>
      <c r="O2007">
        <v>308</v>
      </c>
      <c r="P2007">
        <v>75</v>
      </c>
      <c r="Q2007" s="2" t="s">
        <v>18</v>
      </c>
    </row>
    <row r="2008" spans="1:17">
      <c r="A2008">
        <v>691</v>
      </c>
      <c r="B2008">
        <v>20181101</v>
      </c>
      <c r="C2008">
        <v>20181130</v>
      </c>
      <c r="D2008">
        <v>10</v>
      </c>
      <c r="E2008">
        <v>587</v>
      </c>
      <c r="F2008">
        <v>613</v>
      </c>
      <c r="G2008">
        <v>898</v>
      </c>
      <c r="H2008">
        <v>286</v>
      </c>
      <c r="I2008">
        <v>280</v>
      </c>
      <c r="J2008">
        <v>165</v>
      </c>
      <c r="K2008">
        <v>163</v>
      </c>
      <c r="L2008">
        <v>-26</v>
      </c>
      <c r="M2008">
        <v>6580</v>
      </c>
      <c r="N2008">
        <v>9</v>
      </c>
      <c r="O2008">
        <v>178</v>
      </c>
      <c r="P2008">
        <v>37</v>
      </c>
      <c r="Q2008" s="2" t="s">
        <v>18</v>
      </c>
    </row>
    <row r="2009" spans="1:17">
      <c r="A2009">
        <v>691</v>
      </c>
      <c r="B2009">
        <v>20181201</v>
      </c>
      <c r="C2009">
        <v>20181231</v>
      </c>
      <c r="D2009">
        <v>10</v>
      </c>
      <c r="E2009">
        <v>669</v>
      </c>
      <c r="F2009">
        <v>562</v>
      </c>
      <c r="G2009">
        <v>756</v>
      </c>
      <c r="H2009">
        <v>324</v>
      </c>
      <c r="I2009">
        <v>316</v>
      </c>
      <c r="J2009">
        <v>128</v>
      </c>
      <c r="K2009">
        <v>206</v>
      </c>
      <c r="L2009">
        <v>-26</v>
      </c>
      <c r="M2009">
        <v>3050</v>
      </c>
      <c r="N2009">
        <v>9</v>
      </c>
      <c r="O2009">
        <v>538</v>
      </c>
      <c r="P2009">
        <v>98</v>
      </c>
      <c r="Q2009" s="2" t="s">
        <v>18</v>
      </c>
    </row>
    <row r="2010" spans="1:17">
      <c r="A2010">
        <v>691</v>
      </c>
      <c r="B2010">
        <v>20190101</v>
      </c>
      <c r="C2010">
        <v>20190131</v>
      </c>
      <c r="D2010">
        <v>10</v>
      </c>
      <c r="E2010">
        <v>613</v>
      </c>
      <c r="F2010">
        <v>243</v>
      </c>
      <c r="G2010">
        <v>479</v>
      </c>
      <c r="H2010">
        <v>-48</v>
      </c>
      <c r="I2010">
        <v>326</v>
      </c>
      <c r="J2010">
        <v>88</v>
      </c>
      <c r="K2010">
        <v>247</v>
      </c>
      <c r="L2010">
        <v>-91</v>
      </c>
      <c r="M2010">
        <v>5080</v>
      </c>
      <c r="N2010">
        <v>9</v>
      </c>
      <c r="O2010">
        <v>654</v>
      </c>
      <c r="P2010">
        <v>120</v>
      </c>
      <c r="Q2010" s="2" t="s">
        <v>18</v>
      </c>
    </row>
    <row r="2011" spans="1:17">
      <c r="A2011">
        <v>691</v>
      </c>
      <c r="B2011">
        <v>20190201</v>
      </c>
      <c r="C2011">
        <v>20190228</v>
      </c>
      <c r="D2011">
        <v>10</v>
      </c>
      <c r="E2011">
        <v>519</v>
      </c>
      <c r="F2011">
        <v>522</v>
      </c>
      <c r="G2011">
        <v>985</v>
      </c>
      <c r="H2011">
        <v>79</v>
      </c>
      <c r="I2011">
        <v>279</v>
      </c>
      <c r="J2011">
        <v>181</v>
      </c>
      <c r="K2011">
        <v>209</v>
      </c>
      <c r="L2011">
        <v>-34</v>
      </c>
      <c r="M2011">
        <v>11090</v>
      </c>
      <c r="N2011">
        <v>9</v>
      </c>
      <c r="O2011">
        <v>258</v>
      </c>
      <c r="P2011">
        <v>98</v>
      </c>
      <c r="Q2011" s="2" t="s">
        <v>18</v>
      </c>
    </row>
    <row r="2012" spans="1:17">
      <c r="A2012">
        <v>691</v>
      </c>
      <c r="B2012">
        <v>20190301</v>
      </c>
      <c r="C2012">
        <v>20190331</v>
      </c>
      <c r="D2012">
        <v>10</v>
      </c>
      <c r="E2012">
        <v>584</v>
      </c>
      <c r="F2012">
        <v>729</v>
      </c>
      <c r="G2012">
        <v>1090</v>
      </c>
      <c r="H2012">
        <v>327</v>
      </c>
      <c r="I2012">
        <v>361</v>
      </c>
      <c r="J2012">
        <v>189</v>
      </c>
      <c r="K2012">
        <v>266</v>
      </c>
      <c r="L2012">
        <v>2</v>
      </c>
      <c r="M2012">
        <v>8720</v>
      </c>
      <c r="N2012">
        <v>9</v>
      </c>
      <c r="O2012">
        <v>660</v>
      </c>
      <c r="P2012">
        <v>114</v>
      </c>
      <c r="Q2012" s="2" t="s">
        <v>18</v>
      </c>
    </row>
    <row r="2013" spans="1:17">
      <c r="A2013">
        <v>691</v>
      </c>
      <c r="B2013">
        <v>20190401</v>
      </c>
      <c r="C2013">
        <v>20190430</v>
      </c>
      <c r="D2013">
        <v>10</v>
      </c>
      <c r="E2013">
        <v>373</v>
      </c>
      <c r="F2013">
        <v>1024</v>
      </c>
      <c r="G2013">
        <v>1579</v>
      </c>
      <c r="H2013">
        <v>444</v>
      </c>
      <c r="I2013">
        <v>293</v>
      </c>
      <c r="J2013">
        <v>240</v>
      </c>
      <c r="K2013">
        <v>170</v>
      </c>
      <c r="L2013">
        <v>-16</v>
      </c>
      <c r="M2013">
        <v>25150</v>
      </c>
      <c r="N2013">
        <v>9</v>
      </c>
      <c r="O2013">
        <v>362</v>
      </c>
      <c r="P2013">
        <v>190</v>
      </c>
      <c r="Q2013" s="2" t="s">
        <v>18</v>
      </c>
    </row>
    <row r="2014" spans="1:17">
      <c r="A2014">
        <v>691</v>
      </c>
      <c r="B2014">
        <v>20190501</v>
      </c>
      <c r="C2014">
        <v>20190531</v>
      </c>
      <c r="D2014">
        <v>10</v>
      </c>
      <c r="E2014">
        <v>533</v>
      </c>
      <c r="F2014">
        <v>1158</v>
      </c>
      <c r="G2014">
        <v>1667</v>
      </c>
      <c r="H2014">
        <v>543</v>
      </c>
      <c r="I2014">
        <v>290</v>
      </c>
      <c r="J2014">
        <v>246</v>
      </c>
      <c r="K2014">
        <v>149</v>
      </c>
      <c r="L2014">
        <v>-9</v>
      </c>
      <c r="M2014">
        <v>20010</v>
      </c>
      <c r="N2014">
        <v>9</v>
      </c>
      <c r="O2014">
        <v>270</v>
      </c>
      <c r="P2014">
        <v>72</v>
      </c>
      <c r="Q2014" s="2" t="s">
        <v>18</v>
      </c>
    </row>
    <row r="2015" spans="1:17">
      <c r="A2015">
        <v>691</v>
      </c>
      <c r="B2015">
        <v>20190601</v>
      </c>
      <c r="C2015">
        <v>20190630</v>
      </c>
      <c r="D2015">
        <v>10</v>
      </c>
      <c r="E2015">
        <v>492</v>
      </c>
      <c r="F2015">
        <v>1953</v>
      </c>
      <c r="G2015">
        <v>2558</v>
      </c>
      <c r="H2015">
        <v>1283</v>
      </c>
      <c r="I2015">
        <v>277</v>
      </c>
      <c r="J2015">
        <v>354</v>
      </c>
      <c r="K2015">
        <v>204</v>
      </c>
      <c r="L2015">
        <v>73</v>
      </c>
      <c r="M2015">
        <v>27040</v>
      </c>
      <c r="N2015">
        <v>9</v>
      </c>
      <c r="O2015">
        <v>433</v>
      </c>
      <c r="P2015">
        <v>93</v>
      </c>
      <c r="Q2015" s="2" t="s">
        <v>18</v>
      </c>
    </row>
    <row r="2016" spans="1:17">
      <c r="A2016">
        <v>691</v>
      </c>
      <c r="B2016">
        <v>20190701</v>
      </c>
      <c r="C2016">
        <v>20190731</v>
      </c>
      <c r="D2016">
        <v>10</v>
      </c>
      <c r="E2016">
        <v>554</v>
      </c>
      <c r="F2016">
        <v>1893</v>
      </c>
      <c r="G2016">
        <v>2435</v>
      </c>
      <c r="H2016">
        <v>1361</v>
      </c>
      <c r="I2016">
        <v>281</v>
      </c>
      <c r="J2016">
        <v>374</v>
      </c>
      <c r="K2016">
        <v>168</v>
      </c>
      <c r="L2016">
        <v>66</v>
      </c>
      <c r="M2016">
        <v>19030</v>
      </c>
      <c r="N2016">
        <v>9</v>
      </c>
      <c r="O2016">
        <v>295</v>
      </c>
      <c r="P2016">
        <v>190</v>
      </c>
      <c r="Q2016" s="2" t="s">
        <v>18</v>
      </c>
    </row>
    <row r="2017" spans="1:17">
      <c r="A2017">
        <v>691</v>
      </c>
      <c r="B2017">
        <v>20190801</v>
      </c>
      <c r="C2017">
        <v>20190831</v>
      </c>
      <c r="D2017">
        <v>10</v>
      </c>
      <c r="E2017">
        <v>460</v>
      </c>
      <c r="F2017">
        <v>1937</v>
      </c>
      <c r="G2017">
        <v>2560</v>
      </c>
      <c r="H2017">
        <v>1340</v>
      </c>
      <c r="I2017">
        <v>255</v>
      </c>
      <c r="J2017">
        <v>335</v>
      </c>
      <c r="K2017">
        <v>214</v>
      </c>
      <c r="L2017">
        <v>91</v>
      </c>
      <c r="M2017">
        <v>23120</v>
      </c>
      <c r="N2017">
        <v>9</v>
      </c>
      <c r="O2017">
        <v>710</v>
      </c>
      <c r="P2017">
        <v>244</v>
      </c>
      <c r="Q2017" s="2" t="s">
        <v>18</v>
      </c>
    </row>
    <row r="2018" spans="1:17">
      <c r="A2018">
        <v>691</v>
      </c>
      <c r="B2018">
        <v>20190901</v>
      </c>
      <c r="C2018">
        <v>20190930</v>
      </c>
      <c r="D2018">
        <v>10</v>
      </c>
      <c r="E2018">
        <v>532</v>
      </c>
      <c r="F2018">
        <v>1423</v>
      </c>
      <c r="G2018">
        <v>1949</v>
      </c>
      <c r="H2018">
        <v>896</v>
      </c>
      <c r="I2018">
        <v>270</v>
      </c>
      <c r="J2018">
        <v>256</v>
      </c>
      <c r="K2018">
        <v>221</v>
      </c>
      <c r="L2018">
        <v>39</v>
      </c>
      <c r="M2018">
        <v>15270</v>
      </c>
      <c r="N2018">
        <v>9</v>
      </c>
      <c r="O2018">
        <v>741</v>
      </c>
      <c r="P2018">
        <v>256</v>
      </c>
      <c r="Q2018" s="2" t="s">
        <v>18</v>
      </c>
    </row>
    <row r="2019" spans="1:17">
      <c r="A2019">
        <v>691</v>
      </c>
      <c r="B2019">
        <v>20191001</v>
      </c>
      <c r="C2019">
        <v>20191031</v>
      </c>
      <c r="D2019">
        <v>10</v>
      </c>
      <c r="E2019">
        <v>559</v>
      </c>
      <c r="F2019">
        <v>1128</v>
      </c>
      <c r="G2019">
        <v>1525</v>
      </c>
      <c r="H2019">
        <v>787</v>
      </c>
      <c r="I2019">
        <v>290</v>
      </c>
      <c r="J2019">
        <v>215</v>
      </c>
      <c r="K2019">
        <v>223</v>
      </c>
      <c r="L2019">
        <v>-29</v>
      </c>
      <c r="M2019">
        <v>11000</v>
      </c>
      <c r="N2019">
        <v>9</v>
      </c>
      <c r="O2019">
        <v>773</v>
      </c>
      <c r="P2019">
        <v>239</v>
      </c>
      <c r="Q2019" s="2" t="s">
        <v>18</v>
      </c>
    </row>
    <row r="2020" spans="1:17">
      <c r="A2020">
        <v>691</v>
      </c>
      <c r="B2020">
        <v>20191101</v>
      </c>
      <c r="C2020">
        <v>20191130</v>
      </c>
      <c r="D2020">
        <v>10</v>
      </c>
      <c r="E2020">
        <v>626</v>
      </c>
      <c r="F2020">
        <v>579</v>
      </c>
      <c r="G2020">
        <v>832</v>
      </c>
      <c r="H2020">
        <v>283</v>
      </c>
      <c r="I2020">
        <v>253</v>
      </c>
      <c r="J2020">
        <v>161</v>
      </c>
      <c r="K2020">
        <v>-999</v>
      </c>
      <c r="L2020">
        <v>-19</v>
      </c>
      <c r="M2020">
        <v>4490</v>
      </c>
      <c r="N2020">
        <v>9</v>
      </c>
      <c r="O2020">
        <v>631</v>
      </c>
      <c r="P2020">
        <v>137</v>
      </c>
      <c r="Q2020" s="2" t="s">
        <v>18</v>
      </c>
    </row>
    <row r="2021" spans="1:17">
      <c r="A2021">
        <v>691</v>
      </c>
      <c r="B2021">
        <v>20191201</v>
      </c>
      <c r="C2021">
        <v>20191231</v>
      </c>
      <c r="D2021">
        <v>10</v>
      </c>
      <c r="E2021">
        <v>612</v>
      </c>
      <c r="F2021">
        <v>519</v>
      </c>
      <c r="G2021">
        <v>760</v>
      </c>
      <c r="H2021">
        <v>215</v>
      </c>
      <c r="I2021">
        <v>294</v>
      </c>
      <c r="J2021">
        <v>135</v>
      </c>
      <c r="K2021">
        <v>213</v>
      </c>
      <c r="L2021">
        <v>-35</v>
      </c>
      <c r="M2021">
        <v>5700</v>
      </c>
      <c r="N2021">
        <v>9</v>
      </c>
      <c r="O2021">
        <v>302</v>
      </c>
      <c r="P2021">
        <v>51</v>
      </c>
      <c r="Q2021" s="2" t="s">
        <v>18</v>
      </c>
    </row>
    <row r="2022" spans="1:17">
      <c r="A2022">
        <v>691</v>
      </c>
      <c r="B2022">
        <v>20200101</v>
      </c>
      <c r="C2022">
        <v>20200131</v>
      </c>
      <c r="D2022">
        <v>10</v>
      </c>
      <c r="E2022">
        <v>644</v>
      </c>
      <c r="F2022">
        <v>531</v>
      </c>
      <c r="G2022">
        <v>793</v>
      </c>
      <c r="H2022">
        <v>207</v>
      </c>
      <c r="I2022">
        <v>316</v>
      </c>
      <c r="J2022">
        <v>138</v>
      </c>
      <c r="K2022">
        <v>214</v>
      </c>
      <c r="L2022">
        <v>-46</v>
      </c>
      <c r="M2022">
        <v>3720</v>
      </c>
      <c r="N2022">
        <v>9</v>
      </c>
      <c r="O2022">
        <v>357</v>
      </c>
      <c r="P2022">
        <v>67</v>
      </c>
      <c r="Q2022" s="2" t="s">
        <v>18</v>
      </c>
    </row>
    <row r="2023" spans="1:17">
      <c r="A2023">
        <v>691</v>
      </c>
      <c r="B2023">
        <v>20200201</v>
      </c>
      <c r="C2023">
        <v>20200229</v>
      </c>
      <c r="D2023">
        <v>10</v>
      </c>
      <c r="E2023">
        <v>617</v>
      </c>
      <c r="F2023">
        <v>619</v>
      </c>
      <c r="G2023">
        <v>899</v>
      </c>
      <c r="H2023">
        <v>302</v>
      </c>
      <c r="I2023">
        <v>403</v>
      </c>
      <c r="J2023">
        <v>181</v>
      </c>
      <c r="K2023">
        <v>285</v>
      </c>
      <c r="L2023">
        <v>-35</v>
      </c>
      <c r="M2023">
        <v>5670</v>
      </c>
      <c r="N2023">
        <v>9</v>
      </c>
      <c r="O2023">
        <v>1132</v>
      </c>
      <c r="P2023">
        <v>139</v>
      </c>
      <c r="Q2023" s="2" t="s">
        <v>18</v>
      </c>
    </row>
    <row r="2024" spans="1:17">
      <c r="A2024">
        <v>691</v>
      </c>
      <c r="B2024">
        <v>20200301</v>
      </c>
      <c r="C2024">
        <v>20200331</v>
      </c>
      <c r="D2024">
        <v>10</v>
      </c>
      <c r="E2024">
        <v>445</v>
      </c>
      <c r="F2024">
        <v>621</v>
      </c>
      <c r="G2024">
        <v>1050</v>
      </c>
      <c r="H2024">
        <v>170</v>
      </c>
      <c r="I2024">
        <v>323</v>
      </c>
      <c r="J2024">
        <v>155</v>
      </c>
      <c r="K2024">
        <v>271</v>
      </c>
      <c r="L2024">
        <v>-59</v>
      </c>
      <c r="M2024">
        <v>18500</v>
      </c>
      <c r="N2024">
        <v>9</v>
      </c>
      <c r="O2024">
        <v>475</v>
      </c>
      <c r="P2024">
        <v>78</v>
      </c>
      <c r="Q2024" s="2" t="s">
        <v>18</v>
      </c>
    </row>
    <row r="2025" spans="1:17">
      <c r="A2025">
        <v>691</v>
      </c>
      <c r="B2025">
        <v>20200401</v>
      </c>
      <c r="C2025">
        <v>20200430</v>
      </c>
      <c r="D2025">
        <v>10</v>
      </c>
      <c r="E2025">
        <v>368</v>
      </c>
      <c r="F2025">
        <v>1030</v>
      </c>
      <c r="G2025">
        <v>1652</v>
      </c>
      <c r="H2025">
        <v>372</v>
      </c>
      <c r="I2025">
        <v>287</v>
      </c>
      <c r="J2025">
        <v>231</v>
      </c>
      <c r="K2025">
        <v>178</v>
      </c>
      <c r="L2025">
        <v>-27</v>
      </c>
      <c r="M2025">
        <v>29720</v>
      </c>
      <c r="N2025">
        <v>9</v>
      </c>
      <c r="O2025">
        <v>68</v>
      </c>
      <c r="P2025">
        <v>43</v>
      </c>
      <c r="Q2025" s="2" t="s">
        <v>18</v>
      </c>
    </row>
    <row r="2026" spans="1:17">
      <c r="A2026">
        <v>691</v>
      </c>
      <c r="B2026">
        <v>20200501</v>
      </c>
      <c r="C2026">
        <v>20200531</v>
      </c>
      <c r="D2026">
        <v>10</v>
      </c>
      <c r="E2026">
        <v>465</v>
      </c>
      <c r="F2026">
        <v>1220</v>
      </c>
      <c r="G2026">
        <v>1790</v>
      </c>
      <c r="H2026">
        <v>568</v>
      </c>
      <c r="I2026">
        <v>277</v>
      </c>
      <c r="J2026">
        <v>242</v>
      </c>
      <c r="K2026">
        <v>170</v>
      </c>
      <c r="L2026">
        <v>-2</v>
      </c>
      <c r="M2026">
        <v>24880</v>
      </c>
      <c r="N2026">
        <v>9</v>
      </c>
      <c r="O2026">
        <v>207</v>
      </c>
      <c r="P2026">
        <v>87</v>
      </c>
      <c r="Q2026" s="2" t="s">
        <v>18</v>
      </c>
    </row>
    <row r="2027" spans="1:17">
      <c r="A2027">
        <v>691</v>
      </c>
      <c r="B2027">
        <v>20200601</v>
      </c>
      <c r="C2027">
        <v>20200630</v>
      </c>
      <c r="D2027">
        <v>10</v>
      </c>
      <c r="E2027">
        <v>535</v>
      </c>
      <c r="F2027">
        <v>1804</v>
      </c>
      <c r="G2027">
        <v>2341</v>
      </c>
      <c r="H2027">
        <v>1252</v>
      </c>
      <c r="I2027">
        <v>270</v>
      </c>
      <c r="J2027">
        <v>302</v>
      </c>
      <c r="K2027">
        <v>182</v>
      </c>
      <c r="L2027">
        <v>68</v>
      </c>
      <c r="M2027">
        <v>24920</v>
      </c>
      <c r="N2027">
        <v>9</v>
      </c>
      <c r="O2027">
        <v>314</v>
      </c>
      <c r="P2027">
        <v>79</v>
      </c>
      <c r="Q2027" s="2" t="s">
        <v>18</v>
      </c>
    </row>
    <row r="2028" spans="1:17">
      <c r="A2028">
        <v>691</v>
      </c>
      <c r="B2028">
        <v>20200701</v>
      </c>
      <c r="C2028">
        <v>20200731</v>
      </c>
      <c r="D2028">
        <v>10</v>
      </c>
      <c r="E2028">
        <v>560</v>
      </c>
      <c r="F2028">
        <v>1675</v>
      </c>
      <c r="G2028">
        <v>2197</v>
      </c>
      <c r="H2028">
        <v>1088</v>
      </c>
      <c r="I2028">
        <v>255</v>
      </c>
      <c r="J2028">
        <v>277</v>
      </c>
      <c r="K2028">
        <v>187</v>
      </c>
      <c r="L2028">
        <v>67</v>
      </c>
      <c r="M2028">
        <v>18200</v>
      </c>
      <c r="N2028">
        <v>9</v>
      </c>
      <c r="O2028">
        <v>529</v>
      </c>
      <c r="P2028">
        <v>162</v>
      </c>
      <c r="Q2028" s="2" t="s">
        <v>18</v>
      </c>
    </row>
    <row r="2029" spans="1:17">
      <c r="A2029">
        <v>691</v>
      </c>
      <c r="B2029">
        <v>20200801</v>
      </c>
      <c r="C2029">
        <v>20200831</v>
      </c>
      <c r="D2029">
        <v>10</v>
      </c>
      <c r="E2029">
        <v>462</v>
      </c>
      <c r="F2029">
        <v>2060</v>
      </c>
      <c r="G2029">
        <v>2646</v>
      </c>
      <c r="H2029">
        <v>1473</v>
      </c>
      <c r="I2029">
        <v>255</v>
      </c>
      <c r="J2029">
        <v>343</v>
      </c>
      <c r="K2029">
        <v>225</v>
      </c>
      <c r="L2029">
        <v>86</v>
      </c>
      <c r="M2029">
        <v>24020</v>
      </c>
      <c r="N2029">
        <v>9</v>
      </c>
      <c r="O2029">
        <v>821</v>
      </c>
      <c r="P2029">
        <v>305</v>
      </c>
      <c r="Q2029" s="2" t="s">
        <v>18</v>
      </c>
    </row>
    <row r="2030" spans="1:17">
      <c r="A2030">
        <v>691</v>
      </c>
      <c r="B2030">
        <v>20200901</v>
      </c>
      <c r="C2030">
        <v>20200930</v>
      </c>
      <c r="D2030">
        <v>10</v>
      </c>
      <c r="E2030">
        <v>466</v>
      </c>
      <c r="F2030">
        <v>1456</v>
      </c>
      <c r="G2030">
        <v>2023</v>
      </c>
      <c r="H2030">
        <v>883</v>
      </c>
      <c r="I2030">
        <v>243</v>
      </c>
      <c r="J2030">
        <v>297</v>
      </c>
      <c r="K2030">
        <v>153</v>
      </c>
      <c r="L2030">
        <v>42</v>
      </c>
      <c r="M2030">
        <v>19940</v>
      </c>
      <c r="N2030">
        <v>9</v>
      </c>
      <c r="O2030">
        <v>249</v>
      </c>
      <c r="P2030">
        <v>130</v>
      </c>
      <c r="Q2030" s="2" t="s">
        <v>18</v>
      </c>
    </row>
    <row r="2031" spans="1:17">
      <c r="A2031">
        <v>691</v>
      </c>
      <c r="B2031">
        <v>20201001</v>
      </c>
      <c r="C2031">
        <v>20201031</v>
      </c>
      <c r="D2031">
        <v>10</v>
      </c>
      <c r="E2031">
        <v>615</v>
      </c>
      <c r="F2031">
        <v>1109</v>
      </c>
      <c r="G2031">
        <v>1448</v>
      </c>
      <c r="H2031">
        <v>755</v>
      </c>
      <c r="I2031">
        <v>290</v>
      </c>
      <c r="J2031">
        <v>196</v>
      </c>
      <c r="K2031">
        <v>202</v>
      </c>
      <c r="L2031">
        <v>22</v>
      </c>
      <c r="M2031">
        <v>7240</v>
      </c>
      <c r="N2031">
        <v>9</v>
      </c>
      <c r="O2031">
        <v>533</v>
      </c>
      <c r="P2031">
        <v>127</v>
      </c>
      <c r="Q2031" s="2" t="s">
        <v>18</v>
      </c>
    </row>
    <row r="2032" spans="1:17">
      <c r="A2032">
        <v>691</v>
      </c>
      <c r="B2032">
        <v>20201101</v>
      </c>
      <c r="C2032">
        <v>20201130</v>
      </c>
      <c r="D2032">
        <v>10</v>
      </c>
      <c r="E2032">
        <v>563</v>
      </c>
      <c r="F2032">
        <v>773</v>
      </c>
      <c r="G2032">
        <v>1088</v>
      </c>
      <c r="H2032">
        <v>418</v>
      </c>
      <c r="I2032">
        <v>280</v>
      </c>
      <c r="J2032">
        <v>201</v>
      </c>
      <c r="K2032">
        <v>190</v>
      </c>
      <c r="L2032">
        <v>-37</v>
      </c>
      <c r="M2032">
        <v>7680</v>
      </c>
      <c r="N2032">
        <v>9</v>
      </c>
      <c r="O2032">
        <v>168</v>
      </c>
      <c r="P2032">
        <v>58</v>
      </c>
      <c r="Q2032" s="2" t="s">
        <v>18</v>
      </c>
    </row>
    <row r="2033" spans="1:17">
      <c r="A2033">
        <v>691</v>
      </c>
      <c r="B2033">
        <v>20201201</v>
      </c>
      <c r="C2033">
        <v>20201231</v>
      </c>
      <c r="D2033">
        <v>10</v>
      </c>
      <c r="E2033">
        <v>689</v>
      </c>
      <c r="F2033">
        <v>466</v>
      </c>
      <c r="G2033">
        <v>664</v>
      </c>
      <c r="H2033">
        <v>234</v>
      </c>
      <c r="I2033">
        <v>271</v>
      </c>
      <c r="J2033">
        <v>128</v>
      </c>
      <c r="K2033">
        <v>204</v>
      </c>
      <c r="L2033">
        <v>-38</v>
      </c>
      <c r="M2033">
        <v>3080</v>
      </c>
      <c r="N2033">
        <v>9</v>
      </c>
      <c r="O2033">
        <v>558</v>
      </c>
      <c r="P2033">
        <v>217</v>
      </c>
      <c r="Q2033" s="2" t="s">
        <v>18</v>
      </c>
    </row>
    <row r="2034" spans="1:17">
      <c r="A2034">
        <v>691</v>
      </c>
      <c r="B2034">
        <v>20210101</v>
      </c>
      <c r="C2034">
        <v>20210131</v>
      </c>
      <c r="D2034">
        <v>10</v>
      </c>
      <c r="E2034">
        <v>697</v>
      </c>
      <c r="F2034">
        <v>192</v>
      </c>
      <c r="G2034">
        <v>415</v>
      </c>
      <c r="H2034">
        <v>-22</v>
      </c>
      <c r="I2034">
        <v>284</v>
      </c>
      <c r="J2034">
        <v>112</v>
      </c>
      <c r="K2034">
        <v>273</v>
      </c>
      <c r="L2034">
        <v>-121</v>
      </c>
      <c r="M2034">
        <v>3760</v>
      </c>
      <c r="N2034">
        <v>9</v>
      </c>
      <c r="O2034">
        <v>593</v>
      </c>
      <c r="P2034">
        <v>100</v>
      </c>
      <c r="Q2034" s="2" t="s">
        <v>18</v>
      </c>
    </row>
    <row r="2035" spans="1:17">
      <c r="A2035">
        <v>691</v>
      </c>
      <c r="B2035">
        <v>20210201</v>
      </c>
      <c r="C2035">
        <v>20210228</v>
      </c>
      <c r="D2035">
        <v>10</v>
      </c>
      <c r="E2035">
        <v>605</v>
      </c>
      <c r="F2035">
        <v>219</v>
      </c>
      <c r="G2035">
        <v>593</v>
      </c>
      <c r="H2035">
        <v>-173</v>
      </c>
      <c r="I2035">
        <v>271</v>
      </c>
      <c r="J2035">
        <v>183</v>
      </c>
      <c r="K2035">
        <v>192</v>
      </c>
      <c r="L2035">
        <v>-158</v>
      </c>
      <c r="M2035">
        <v>9520</v>
      </c>
      <c r="N2035">
        <v>9</v>
      </c>
      <c r="O2035">
        <v>391</v>
      </c>
      <c r="P2035">
        <v>101</v>
      </c>
      <c r="Q2035" s="2" t="s">
        <v>18</v>
      </c>
    </row>
    <row r="2036" spans="1:17">
      <c r="A2036">
        <v>691</v>
      </c>
      <c r="B2036">
        <v>20210301</v>
      </c>
      <c r="C2036">
        <v>20210331</v>
      </c>
      <c r="D2036">
        <v>10</v>
      </c>
      <c r="E2036">
        <v>551</v>
      </c>
      <c r="F2036">
        <v>558</v>
      </c>
      <c r="G2036">
        <v>1013</v>
      </c>
      <c r="H2036">
        <v>110</v>
      </c>
      <c r="I2036">
        <v>303</v>
      </c>
      <c r="J2036">
        <v>236</v>
      </c>
      <c r="K2036">
        <v>242</v>
      </c>
      <c r="L2036">
        <v>-47</v>
      </c>
      <c r="M2036">
        <v>13020</v>
      </c>
      <c r="N2036">
        <v>9</v>
      </c>
      <c r="O2036">
        <v>576</v>
      </c>
      <c r="P2036">
        <v>126</v>
      </c>
      <c r="Q2036" s="2" t="s">
        <v>18</v>
      </c>
    </row>
    <row r="2037" spans="1:17">
      <c r="A2037">
        <v>691</v>
      </c>
      <c r="B2037">
        <v>20210401</v>
      </c>
      <c r="C2037">
        <v>20210430</v>
      </c>
      <c r="D2037">
        <v>10</v>
      </c>
      <c r="E2037">
        <v>509</v>
      </c>
      <c r="F2037">
        <v>651</v>
      </c>
      <c r="G2037">
        <v>1117</v>
      </c>
      <c r="H2037">
        <v>128</v>
      </c>
      <c r="I2037">
        <v>313</v>
      </c>
      <c r="J2037">
        <v>177</v>
      </c>
      <c r="K2037">
        <v>219</v>
      </c>
      <c r="L2037">
        <v>-37</v>
      </c>
      <c r="M2037">
        <v>20400</v>
      </c>
      <c r="N2037">
        <v>9</v>
      </c>
      <c r="O2037">
        <v>376</v>
      </c>
      <c r="P2037">
        <v>114</v>
      </c>
      <c r="Q2037" s="2" t="s">
        <v>18</v>
      </c>
    </row>
    <row r="2038" spans="1:17">
      <c r="A2038">
        <v>691</v>
      </c>
      <c r="B2038">
        <v>20210501</v>
      </c>
      <c r="C2038">
        <v>20210531</v>
      </c>
      <c r="D2038">
        <v>3</v>
      </c>
      <c r="E2038">
        <v>585</v>
      </c>
      <c r="F2038">
        <v>1092</v>
      </c>
      <c r="G2038">
        <v>1573</v>
      </c>
      <c r="H2038">
        <v>598</v>
      </c>
      <c r="I2038">
        <v>287</v>
      </c>
      <c r="J2038">
        <v>271</v>
      </c>
      <c r="K2038">
        <v>266</v>
      </c>
      <c r="L2038">
        <v>7</v>
      </c>
      <c r="M2038">
        <v>17210</v>
      </c>
      <c r="N2038">
        <v>9</v>
      </c>
      <c r="O2038">
        <v>595</v>
      </c>
      <c r="P2038">
        <v>98</v>
      </c>
      <c r="Q2038" s="2" t="s">
        <v>18</v>
      </c>
    </row>
    <row r="2039" spans="1:17">
      <c r="A2039">
        <v>691</v>
      </c>
      <c r="B2039">
        <v>20210601</v>
      </c>
      <c r="C2039">
        <v>20210630</v>
      </c>
      <c r="D2039">
        <v>3</v>
      </c>
      <c r="E2039">
        <v>547</v>
      </c>
      <c r="F2039">
        <v>1882</v>
      </c>
      <c r="G2039">
        <v>2385</v>
      </c>
      <c r="H2039">
        <v>1278</v>
      </c>
      <c r="I2039">
        <v>247</v>
      </c>
      <c r="J2039">
        <v>333</v>
      </c>
      <c r="K2039">
        <v>177</v>
      </c>
      <c r="L2039">
        <v>68</v>
      </c>
      <c r="M2039">
        <v>24883</v>
      </c>
      <c r="N2039">
        <v>9</v>
      </c>
      <c r="O2039">
        <v>594</v>
      </c>
      <c r="P2039">
        <v>200</v>
      </c>
      <c r="Q2039" s="2" t="s">
        <v>18</v>
      </c>
    </row>
    <row r="2040" spans="1:17">
      <c r="A2040">
        <v>691</v>
      </c>
      <c r="B2040">
        <v>20210701</v>
      </c>
      <c r="C2040">
        <v>20210731</v>
      </c>
      <c r="D2040">
        <v>3</v>
      </c>
      <c r="E2040">
        <v>557</v>
      </c>
      <c r="F2040">
        <v>1897</v>
      </c>
      <c r="G2040">
        <v>2418</v>
      </c>
      <c r="H2040">
        <v>1379</v>
      </c>
      <c r="I2040">
        <v>258</v>
      </c>
      <c r="J2040">
        <v>285</v>
      </c>
      <c r="K2040">
        <v>189</v>
      </c>
      <c r="L2040">
        <v>93</v>
      </c>
      <c r="M2040">
        <v>19622</v>
      </c>
      <c r="N2040">
        <v>9</v>
      </c>
      <c r="O2040">
        <v>609</v>
      </c>
      <c r="P2040">
        <v>114</v>
      </c>
      <c r="Q2040" s="2" t="s">
        <v>18</v>
      </c>
    </row>
    <row r="2041" spans="1:17">
      <c r="A2041">
        <v>691</v>
      </c>
      <c r="B2041">
        <v>20210801</v>
      </c>
      <c r="C2041">
        <v>20210831</v>
      </c>
      <c r="D2041">
        <v>3</v>
      </c>
      <c r="E2041">
        <v>581</v>
      </c>
      <c r="F2041">
        <v>1665</v>
      </c>
      <c r="G2041">
        <v>2152</v>
      </c>
      <c r="H2041">
        <v>1228</v>
      </c>
      <c r="I2041">
        <v>277</v>
      </c>
      <c r="J2041">
        <v>261</v>
      </c>
      <c r="K2041">
        <v>190</v>
      </c>
      <c r="L2041">
        <v>86</v>
      </c>
      <c r="M2041">
        <v>14865</v>
      </c>
      <c r="N2041">
        <v>9</v>
      </c>
      <c r="O2041">
        <v>741</v>
      </c>
      <c r="P2041">
        <v>100</v>
      </c>
      <c r="Q2041" s="2" t="s">
        <v>18</v>
      </c>
    </row>
    <row r="2042" spans="1:17">
      <c r="A2042">
        <v>691</v>
      </c>
      <c r="B2042">
        <v>20210901</v>
      </c>
      <c r="C2042">
        <v>20210930</v>
      </c>
      <c r="D2042">
        <v>3</v>
      </c>
      <c r="E2042">
        <v>510</v>
      </c>
      <c r="F2042">
        <v>1546</v>
      </c>
      <c r="G2042">
        <v>2044</v>
      </c>
      <c r="H2042">
        <v>1055</v>
      </c>
      <c r="I2042">
        <v>243</v>
      </c>
      <c r="J2042">
        <v>277</v>
      </c>
      <c r="K2042">
        <v>168</v>
      </c>
      <c r="L2042">
        <v>63</v>
      </c>
      <c r="M2042">
        <v>14410</v>
      </c>
      <c r="N2042">
        <v>9</v>
      </c>
      <c r="O2042">
        <v>398</v>
      </c>
      <c r="P2042">
        <v>125</v>
      </c>
      <c r="Q2042" s="2" t="s">
        <v>18</v>
      </c>
    </row>
    <row r="2043" spans="1:17">
      <c r="A2043">
        <v>691</v>
      </c>
      <c r="B2043">
        <v>20211001</v>
      </c>
      <c r="C2043">
        <v>20211031</v>
      </c>
      <c r="D2043">
        <v>3</v>
      </c>
      <c r="E2043">
        <v>549</v>
      </c>
      <c r="F2043">
        <v>1097</v>
      </c>
      <c r="G2043">
        <v>1498</v>
      </c>
      <c r="H2043">
        <v>676</v>
      </c>
      <c r="I2043">
        <v>284</v>
      </c>
      <c r="J2043">
        <v>208</v>
      </c>
      <c r="K2043">
        <v>233</v>
      </c>
      <c r="L2043">
        <v>14</v>
      </c>
      <c r="M2043">
        <v>10812</v>
      </c>
      <c r="N2043">
        <v>9</v>
      </c>
      <c r="O2043">
        <v>522</v>
      </c>
      <c r="P2043">
        <v>122</v>
      </c>
      <c r="Q2043" s="2" t="s">
        <v>18</v>
      </c>
    </row>
    <row r="2044" spans="1:17">
      <c r="A2044">
        <v>691</v>
      </c>
      <c r="B2044">
        <v>20211101</v>
      </c>
      <c r="C2044">
        <v>20211130</v>
      </c>
      <c r="D2044">
        <v>3</v>
      </c>
      <c r="E2044">
        <v>652</v>
      </c>
      <c r="F2044">
        <v>680</v>
      </c>
      <c r="G2044">
        <v>898</v>
      </c>
      <c r="H2044">
        <v>423</v>
      </c>
      <c r="I2044">
        <v>273</v>
      </c>
      <c r="J2044">
        <v>132</v>
      </c>
      <c r="K2044">
        <v>175</v>
      </c>
      <c r="L2044">
        <v>-8</v>
      </c>
      <c r="M2044">
        <v>4585</v>
      </c>
      <c r="N2044">
        <v>9</v>
      </c>
      <c r="O2044">
        <v>235</v>
      </c>
      <c r="P2044">
        <v>62</v>
      </c>
      <c r="Q2044" s="2" t="s">
        <v>18</v>
      </c>
    </row>
    <row r="2045" spans="1:17">
      <c r="A2045">
        <v>691</v>
      </c>
      <c r="B2045">
        <v>20211201</v>
      </c>
      <c r="C2045">
        <v>20211231</v>
      </c>
      <c r="D2045">
        <v>3</v>
      </c>
      <c r="E2045">
        <v>650</v>
      </c>
      <c r="F2045">
        <v>345</v>
      </c>
      <c r="G2045">
        <v>585</v>
      </c>
      <c r="H2045">
        <v>71</v>
      </c>
      <c r="I2045">
        <v>274</v>
      </c>
      <c r="J2045">
        <v>136</v>
      </c>
      <c r="K2045">
        <v>242</v>
      </c>
      <c r="L2045">
        <v>-111</v>
      </c>
      <c r="M2045">
        <v>3788</v>
      </c>
      <c r="N2045">
        <v>9</v>
      </c>
      <c r="O2045">
        <v>638</v>
      </c>
      <c r="P2045">
        <v>155</v>
      </c>
      <c r="Q2045" s="2" t="s">
        <v>18</v>
      </c>
    </row>
    <row r="2046" spans="1:17">
      <c r="A2046">
        <v>691</v>
      </c>
      <c r="B2046">
        <v>20220101</v>
      </c>
      <c r="C2046">
        <v>20220131</v>
      </c>
      <c r="D2046">
        <v>3</v>
      </c>
      <c r="E2046">
        <v>672</v>
      </c>
      <c r="F2046">
        <v>479</v>
      </c>
      <c r="G2046">
        <v>703</v>
      </c>
      <c r="H2046">
        <v>248</v>
      </c>
      <c r="I2046">
        <v>323</v>
      </c>
      <c r="J2046">
        <v>136</v>
      </c>
      <c r="K2046">
        <v>250</v>
      </c>
      <c r="L2046">
        <v>-30</v>
      </c>
      <c r="M2046">
        <v>3113</v>
      </c>
      <c r="N2046">
        <v>3</v>
      </c>
      <c r="O2046">
        <v>459</v>
      </c>
      <c r="P2046">
        <v>62</v>
      </c>
      <c r="Q2046" s="2" t="s">
        <v>18</v>
      </c>
    </row>
    <row r="2047" spans="1:17">
      <c r="A2047">
        <v>691</v>
      </c>
      <c r="B2047">
        <v>20220201</v>
      </c>
      <c r="C2047">
        <v>20220228</v>
      </c>
      <c r="D2047">
        <v>3</v>
      </c>
      <c r="E2047">
        <v>591</v>
      </c>
      <c r="F2047">
        <v>567</v>
      </c>
      <c r="G2047">
        <v>882</v>
      </c>
      <c r="H2047">
        <v>222</v>
      </c>
      <c r="I2047">
        <v>407</v>
      </c>
      <c r="J2047">
        <v>130</v>
      </c>
      <c r="K2047">
        <v>326</v>
      </c>
      <c r="L2047">
        <v>-25</v>
      </c>
      <c r="M2047">
        <v>8592</v>
      </c>
      <c r="N2047">
        <v>3</v>
      </c>
      <c r="O2047">
        <v>966</v>
      </c>
      <c r="P2047">
        <v>175</v>
      </c>
      <c r="Q2047" s="2" t="s">
        <v>18</v>
      </c>
    </row>
    <row r="2048" spans="1:17">
      <c r="A2048">
        <v>691</v>
      </c>
      <c r="B2048">
        <v>20220301</v>
      </c>
      <c r="C2048">
        <v>20220331</v>
      </c>
      <c r="D2048">
        <v>3</v>
      </c>
      <c r="E2048">
        <v>339</v>
      </c>
      <c r="F2048">
        <v>590</v>
      </c>
      <c r="G2048">
        <v>1155</v>
      </c>
      <c r="H2048">
        <v>2</v>
      </c>
      <c r="I2048">
        <v>245</v>
      </c>
      <c r="J2048">
        <v>188</v>
      </c>
      <c r="K2048">
        <v>194</v>
      </c>
      <c r="L2048">
        <v>-38</v>
      </c>
      <c r="M2048">
        <v>22975</v>
      </c>
      <c r="N2048">
        <v>3</v>
      </c>
      <c r="O2048">
        <v>130</v>
      </c>
      <c r="P2048">
        <v>48</v>
      </c>
      <c r="Q2048" s="2" t="s">
        <v>18</v>
      </c>
    </row>
    <row r="2049" spans="1:17">
      <c r="A2049">
        <v>691</v>
      </c>
      <c r="B2049">
        <v>20220401</v>
      </c>
      <c r="C2049">
        <v>20220430</v>
      </c>
      <c r="D2049">
        <v>3</v>
      </c>
      <c r="E2049">
        <v>515</v>
      </c>
      <c r="F2049">
        <v>845</v>
      </c>
      <c r="G2049">
        <v>1352</v>
      </c>
      <c r="H2049">
        <v>302</v>
      </c>
      <c r="I2049">
        <v>320</v>
      </c>
      <c r="J2049">
        <v>216</v>
      </c>
      <c r="K2049">
        <v>237</v>
      </c>
      <c r="L2049">
        <v>-40</v>
      </c>
      <c r="M2049">
        <v>21343</v>
      </c>
      <c r="N2049">
        <v>3</v>
      </c>
      <c r="O2049">
        <v>336</v>
      </c>
      <c r="P2049">
        <v>116</v>
      </c>
      <c r="Q2049" s="2" t="s">
        <v>18</v>
      </c>
    </row>
    <row r="2050" spans="1:17">
      <c r="A2050">
        <v>691</v>
      </c>
      <c r="B2050">
        <v>20220501</v>
      </c>
      <c r="C2050">
        <v>20220531</v>
      </c>
      <c r="D2050">
        <v>3</v>
      </c>
      <c r="E2050">
        <v>550</v>
      </c>
      <c r="F2050">
        <v>1388</v>
      </c>
      <c r="G2050">
        <v>1972</v>
      </c>
      <c r="H2050">
        <v>729</v>
      </c>
      <c r="I2050">
        <v>274</v>
      </c>
      <c r="J2050">
        <v>294</v>
      </c>
      <c r="K2050">
        <v>199</v>
      </c>
      <c r="L2050">
        <v>3</v>
      </c>
      <c r="M2050">
        <v>23378</v>
      </c>
      <c r="N2050">
        <v>3</v>
      </c>
      <c r="O2050">
        <v>435</v>
      </c>
      <c r="P2050">
        <v>79</v>
      </c>
      <c r="Q2050" s="2" t="s">
        <v>18</v>
      </c>
    </row>
    <row r="2051" spans="1:17">
      <c r="A2051">
        <v>691</v>
      </c>
      <c r="B2051">
        <v>20220601</v>
      </c>
      <c r="C2051">
        <v>20220630</v>
      </c>
      <c r="D2051">
        <v>3</v>
      </c>
      <c r="E2051">
        <v>487</v>
      </c>
      <c r="F2051">
        <v>1741</v>
      </c>
      <c r="G2051">
        <v>2335</v>
      </c>
      <c r="H2051">
        <v>1016</v>
      </c>
      <c r="I2051">
        <v>263</v>
      </c>
      <c r="J2051">
        <v>312</v>
      </c>
      <c r="K2051">
        <v>206</v>
      </c>
      <c r="L2051">
        <v>54</v>
      </c>
      <c r="M2051">
        <v>27921</v>
      </c>
      <c r="N2051">
        <v>3</v>
      </c>
      <c r="O2051">
        <v>339</v>
      </c>
      <c r="P2051">
        <v>147</v>
      </c>
      <c r="Q2051" s="2" t="s">
        <v>18</v>
      </c>
    </row>
    <row r="2052" spans="1:17">
      <c r="A2052">
        <v>691</v>
      </c>
      <c r="B2052">
        <v>20220701</v>
      </c>
      <c r="C2052">
        <v>20220731</v>
      </c>
      <c r="D2052">
        <v>3</v>
      </c>
      <c r="E2052">
        <v>597</v>
      </c>
      <c r="F2052">
        <v>1838</v>
      </c>
      <c r="G2052">
        <v>2440</v>
      </c>
      <c r="H2052">
        <v>1217</v>
      </c>
      <c r="I2052">
        <v>284</v>
      </c>
      <c r="J2052">
        <v>370</v>
      </c>
      <c r="K2052">
        <v>178</v>
      </c>
      <c r="L2052">
        <v>78</v>
      </c>
      <c r="M2052">
        <v>22042</v>
      </c>
      <c r="N2052">
        <v>3</v>
      </c>
      <c r="O2052">
        <v>331</v>
      </c>
      <c r="P2052">
        <v>82</v>
      </c>
      <c r="Q2052" s="2" t="s">
        <v>18</v>
      </c>
    </row>
    <row r="2053" spans="1:17">
      <c r="A2053">
        <v>691</v>
      </c>
      <c r="B2053">
        <v>20220801</v>
      </c>
      <c r="C2053">
        <v>20220831</v>
      </c>
      <c r="D2053">
        <v>3</v>
      </c>
      <c r="E2053">
        <v>450</v>
      </c>
      <c r="F2053">
        <v>2075</v>
      </c>
      <c r="G2053">
        <v>2719</v>
      </c>
      <c r="H2053">
        <v>1345</v>
      </c>
      <c r="I2053">
        <v>242</v>
      </c>
      <c r="J2053">
        <v>356</v>
      </c>
      <c r="K2053">
        <v>221</v>
      </c>
      <c r="L2053">
        <v>78</v>
      </c>
      <c r="M2053">
        <v>29425</v>
      </c>
      <c r="N2053">
        <v>3</v>
      </c>
      <c r="O2053">
        <v>148</v>
      </c>
      <c r="P2053">
        <v>65</v>
      </c>
      <c r="Q2053" s="2" t="s">
        <v>18</v>
      </c>
    </row>
    <row r="2054" spans="1:17">
      <c r="A2054">
        <v>691</v>
      </c>
      <c r="B2054">
        <v>20220901</v>
      </c>
      <c r="C2054">
        <v>20220930</v>
      </c>
      <c r="D2054">
        <v>3</v>
      </c>
      <c r="E2054">
        <v>565</v>
      </c>
      <c r="F2054">
        <v>1390</v>
      </c>
      <c r="G2054">
        <v>1899</v>
      </c>
      <c r="H2054">
        <v>885</v>
      </c>
      <c r="I2054">
        <v>253</v>
      </c>
      <c r="J2054">
        <v>278</v>
      </c>
      <c r="K2054">
        <v>211</v>
      </c>
      <c r="L2054">
        <v>24</v>
      </c>
      <c r="M2054">
        <v>16877</v>
      </c>
      <c r="N2054">
        <v>3</v>
      </c>
      <c r="O2054">
        <v>922</v>
      </c>
      <c r="P2054">
        <v>213</v>
      </c>
      <c r="Q2054" s="2" t="s">
        <v>18</v>
      </c>
    </row>
    <row r="2055" spans="1:17">
      <c r="A2055">
        <v>691</v>
      </c>
      <c r="B2055">
        <v>20221001</v>
      </c>
      <c r="C2055">
        <v>20221031</v>
      </c>
      <c r="D2055">
        <v>3</v>
      </c>
      <c r="E2055">
        <v>613</v>
      </c>
      <c r="F2055">
        <v>1264</v>
      </c>
      <c r="G2055">
        <v>1752</v>
      </c>
      <c r="H2055">
        <v>795</v>
      </c>
      <c r="I2055">
        <v>248</v>
      </c>
      <c r="J2055">
        <v>226</v>
      </c>
      <c r="K2055">
        <v>177</v>
      </c>
      <c r="L2055">
        <v>32</v>
      </c>
      <c r="M2055">
        <v>16408</v>
      </c>
      <c r="N2055">
        <v>3</v>
      </c>
      <c r="O2055">
        <v>206</v>
      </c>
      <c r="P2055">
        <v>58</v>
      </c>
      <c r="Q2055" s="2" t="s">
        <v>18</v>
      </c>
    </row>
    <row r="2056" spans="1:17">
      <c r="A2056">
        <v>691</v>
      </c>
      <c r="B2056">
        <v>20221101</v>
      </c>
      <c r="C2056">
        <v>20221130</v>
      </c>
      <c r="D2056">
        <v>3</v>
      </c>
      <c r="E2056">
        <v>644</v>
      </c>
      <c r="F2056">
        <v>715</v>
      </c>
      <c r="G2056">
        <v>1032</v>
      </c>
      <c r="H2056">
        <v>391</v>
      </c>
      <c r="I2056">
        <v>283</v>
      </c>
      <c r="J2056">
        <v>169</v>
      </c>
      <c r="K2056">
        <v>189</v>
      </c>
      <c r="L2056">
        <v>-62</v>
      </c>
      <c r="M2056">
        <v>8122</v>
      </c>
      <c r="N2056">
        <v>3</v>
      </c>
      <c r="O2056">
        <v>431</v>
      </c>
      <c r="P2056">
        <v>118</v>
      </c>
      <c r="Q2056" s="2" t="s">
        <v>18</v>
      </c>
    </row>
    <row r="2057" spans="1:17">
      <c r="A2057">
        <v>691</v>
      </c>
      <c r="B2057">
        <v>20221201</v>
      </c>
      <c r="C2057">
        <v>20221231</v>
      </c>
      <c r="D2057">
        <v>3</v>
      </c>
      <c r="E2057">
        <v>635</v>
      </c>
      <c r="F2057">
        <v>251</v>
      </c>
      <c r="G2057">
        <v>508</v>
      </c>
      <c r="H2057">
        <v>-42</v>
      </c>
      <c r="I2057">
        <v>255</v>
      </c>
      <c r="J2057">
        <v>160</v>
      </c>
      <c r="K2057">
        <v>192</v>
      </c>
      <c r="L2057">
        <v>-101</v>
      </c>
      <c r="M2057">
        <v>4598</v>
      </c>
      <c r="N2057">
        <v>1</v>
      </c>
      <c r="O2057">
        <v>824</v>
      </c>
      <c r="P2057">
        <v>153</v>
      </c>
      <c r="Q2057" s="2" t="s">
        <v>18</v>
      </c>
    </row>
    <row r="2058" spans="1:17">
      <c r="A2058">
        <v>691</v>
      </c>
      <c r="B2058">
        <v>20230101</v>
      </c>
      <c r="C2058">
        <v>20230131</v>
      </c>
      <c r="D2058">
        <v>3</v>
      </c>
      <c r="E2058">
        <v>694</v>
      </c>
      <c r="F2058">
        <v>515</v>
      </c>
      <c r="G2058">
        <v>727</v>
      </c>
      <c r="H2058">
        <v>247</v>
      </c>
      <c r="I2058">
        <v>342</v>
      </c>
      <c r="J2058">
        <v>161</v>
      </c>
      <c r="K2058">
        <v>231</v>
      </c>
      <c r="L2058">
        <v>-35</v>
      </c>
      <c r="M2058">
        <v>3890</v>
      </c>
      <c r="N2058">
        <v>3</v>
      </c>
      <c r="O2058">
        <v>701</v>
      </c>
      <c r="P2058">
        <v>106</v>
      </c>
      <c r="Q2058" s="2" t="s">
        <v>18</v>
      </c>
    </row>
    <row r="2059" spans="1:17">
      <c r="A2059">
        <v>691</v>
      </c>
      <c r="B2059">
        <v>20230201</v>
      </c>
      <c r="C2059">
        <v>20230228</v>
      </c>
      <c r="D2059">
        <v>3</v>
      </c>
      <c r="E2059">
        <v>607</v>
      </c>
      <c r="F2059">
        <v>470</v>
      </c>
      <c r="G2059">
        <v>795</v>
      </c>
      <c r="H2059">
        <v>106</v>
      </c>
      <c r="I2059">
        <v>286</v>
      </c>
      <c r="J2059">
        <v>125</v>
      </c>
      <c r="K2059">
        <v>233</v>
      </c>
      <c r="L2059">
        <v>-54</v>
      </c>
      <c r="M2059">
        <v>9925</v>
      </c>
      <c r="N2059">
        <v>3</v>
      </c>
      <c r="O2059">
        <v>365</v>
      </c>
      <c r="P2059">
        <v>137</v>
      </c>
      <c r="Q2059" s="2" t="s">
        <v>18</v>
      </c>
    </row>
    <row r="2060" spans="1:17">
      <c r="A2060">
        <v>691</v>
      </c>
      <c r="B2060">
        <v>20230301</v>
      </c>
      <c r="C2060">
        <v>20230331</v>
      </c>
      <c r="D2060">
        <v>3</v>
      </c>
      <c r="E2060">
        <v>666</v>
      </c>
      <c r="F2060">
        <v>606</v>
      </c>
      <c r="G2060">
        <v>961</v>
      </c>
      <c r="H2060">
        <v>259</v>
      </c>
      <c r="I2060">
        <v>310</v>
      </c>
      <c r="J2060">
        <v>172</v>
      </c>
      <c r="K2060">
        <v>223</v>
      </c>
      <c r="L2060">
        <v>-52</v>
      </c>
      <c r="M2060">
        <v>9079</v>
      </c>
      <c r="N2060">
        <v>3</v>
      </c>
      <c r="O2060">
        <v>861</v>
      </c>
      <c r="P2060">
        <v>127</v>
      </c>
      <c r="Q2060" s="2" t="s">
        <v>18</v>
      </c>
    </row>
    <row r="2061" spans="1:17">
      <c r="A2061">
        <v>691</v>
      </c>
      <c r="B2061">
        <v>20230401</v>
      </c>
      <c r="C2061">
        <v>20230430</v>
      </c>
      <c r="D2061">
        <v>1</v>
      </c>
      <c r="E2061">
        <v>528</v>
      </c>
      <c r="F2061">
        <v>849</v>
      </c>
      <c r="G2061">
        <v>1339</v>
      </c>
      <c r="H2061">
        <v>356</v>
      </c>
      <c r="I2061">
        <v>303</v>
      </c>
      <c r="J2061">
        <v>232</v>
      </c>
      <c r="K2061">
        <v>194</v>
      </c>
      <c r="L2061">
        <v>-20</v>
      </c>
      <c r="M2061">
        <v>19815</v>
      </c>
      <c r="N2061">
        <v>1</v>
      </c>
      <c r="O2061">
        <v>432</v>
      </c>
      <c r="P2061">
        <v>101</v>
      </c>
      <c r="Q2061" s="2" t="s">
        <v>18</v>
      </c>
    </row>
    <row r="2062" spans="1:17">
      <c r="A2062">
        <v>691</v>
      </c>
      <c r="B2062">
        <v>20230501</v>
      </c>
      <c r="C2062">
        <v>20230531</v>
      </c>
      <c r="D2062">
        <v>1</v>
      </c>
      <c r="E2062">
        <v>601</v>
      </c>
      <c r="F2062">
        <v>1318</v>
      </c>
      <c r="G2062">
        <v>1827</v>
      </c>
      <c r="H2062">
        <v>759</v>
      </c>
      <c r="I2062">
        <v>277</v>
      </c>
      <c r="J2062">
        <v>259</v>
      </c>
      <c r="K2062">
        <v>165</v>
      </c>
      <c r="L2062">
        <v>19</v>
      </c>
      <c r="M2062">
        <v>23180</v>
      </c>
      <c r="N2062">
        <v>1</v>
      </c>
      <c r="O2062">
        <v>262</v>
      </c>
      <c r="P2062">
        <v>121</v>
      </c>
      <c r="Q2062" s="2" t="s">
        <v>18</v>
      </c>
    </row>
    <row r="2063" spans="1:17">
      <c r="A2063">
        <v>691</v>
      </c>
      <c r="B2063">
        <v>20230601</v>
      </c>
      <c r="C2063">
        <v>20230630</v>
      </c>
      <c r="D2063">
        <v>1</v>
      </c>
      <c r="E2063">
        <v>368</v>
      </c>
      <c r="F2063">
        <v>1909</v>
      </c>
      <c r="G2063">
        <v>2534</v>
      </c>
      <c r="H2063">
        <v>1240</v>
      </c>
      <c r="I2063">
        <v>290</v>
      </c>
      <c r="J2063">
        <v>297</v>
      </c>
      <c r="K2063">
        <v>190</v>
      </c>
      <c r="L2063">
        <v>55</v>
      </c>
      <c r="M2063">
        <v>31763</v>
      </c>
      <c r="N2063">
        <v>1</v>
      </c>
      <c r="O2063">
        <v>1005</v>
      </c>
      <c r="P2063">
        <v>526</v>
      </c>
      <c r="Q2063" s="2" t="s">
        <v>18</v>
      </c>
    </row>
  </sheetData>
  <hyperlinks>
    <hyperlink ref="C1" r:id="rId1" xr:uid="{AA6E9AAD-17FB-4894-AE63-F78ADA796ECD}"/>
  </hyperlinks>
  <pageMargins left="0.7" right="0.7" top="0.78740157499999996" bottom="0.78740157499999996" header="0.3" footer="0.3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AD3A-7F87-44A1-8944-0028B067864F}">
  <dimension ref="A1:C1"/>
  <sheetViews>
    <sheetView workbookViewId="0">
      <selection activeCell="A2" sqref="A2"/>
    </sheetView>
  </sheetViews>
  <sheetFormatPr baseColWidth="10" defaultRowHeight="14.4"/>
  <sheetData>
    <row r="1" spans="1:3">
      <c r="A1" t="s">
        <v>19</v>
      </c>
      <c r="C1" s="1" t="s">
        <v>20</v>
      </c>
    </row>
  </sheetData>
  <hyperlinks>
    <hyperlink ref="C1" r:id="rId1" xr:uid="{037B2699-9D25-4E0D-907F-E703B706DD74}"/>
  </hyperlinks>
  <pageMargins left="0.7" right="0.7" top="0.78740157499999996" bottom="0.78740157499999996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Y E A A B Q S w M E F A A C A A g A 5 n T p V r Y W / 3 W n A A A A + Q A A A B I A H A B D b 2 5 m a W c v U G F j a 2 F n Z S 5 4 b W w g o h g A K K A U A A A A A A A A A A A A A A A A A A A A A A A A A A A A h c 8 x D o I w G A X g q 5 D u t K U a I + S n D O o m i Y m J c W 1 K h U Y o h h b L 3 R w 8 k l e Q R F E 3 x / f y D e 8 9 b n f I h q Y O r q q z u j U p i j B F g T K y L b Q p U 9 S 7 U 7 h E G Y e d k G d R q m D E x i a D L V J U O X d J C P H e Y z / D b V c S R m l E j v l 2 L y v V C P T B + j 8 O t b F O G K k Q h 8 N r D G c 4 n u M F Y z G m o w U y 9 Z B r 8 z V s n I w p k J 8 S V n 3 t + k 7 x Q o X r D Z A p A n n f 4 E 9 Q S w M E F A A C A A g A 5 n T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Z 0 6 V Z j b v l 6 7 Q E A A H I H A A A T A B w A R m 9 y b X V s Y X M v U 2 V j d G l v b j E u b S C i G A A o o B Q A A A A A A A A A A A A A A A A A A A A A A A A A A A D t U 8 F u 2 k A U v C P x D y v 3 A p K L b J O Q t p E P B E O C C K b B j k C N q 9 U G H m B h 7 0 a 7 z 0 1 S x N / k G 3 r q j R / r U l d K p S 6 t e m u l 2 A d 7 x / P G 8 9 7 u K J h h K j i J y q d 7 W q 1 U K 2 r F J M z J n R T z Y o 1 0 n a U 5 o 7 n g D K n 7 5 t h 1 9 E 0 9 x / N c r + l S x 2 m 9 d Y l P M s B q h e j r q o A s A 4 1 0 1 K d G I G Z F D h x r v T S D R k d w 1 A t V s z r v k m s F U i W o Z q t 7 J j 8 n E b C F 5 i R D S D m Q s / Q 2 S w W u Y J 0 M 9 r 9 / / Q G K p U o C p u v p Y v d V 0 s k k n C T f T a l 7 k A h 0 c F l 6 M X h c p Q q T v 2 i n g Q 9 o 1 e 2 b A D Q 3 R Z C + d W r Z p C O y I u f K d 0 9 s 0 u U z M U / 5 0 n e 9 Y 8 / W T Q u E C B 8 z 8 J 9 f G 6 H g 8 L F u l 3 N 5 Z V 3 s v q x A k i U o L B Y I 5 A L Y H K S l R x W z W 0 1 / L 0 W u a 0 t Y 1 c p B 2 u T m B 9 7 O s m j G M i a V j 7 L 4 W f g c d k 9 8 v p + C J P H j 3 b N i L B l X C y H z 0 r r + B q p 2 0 I i 9 2 V h R 3 I 7 7 o z C i / U B 3 3 O f Y O m r s y 7 Y 2 2 V j D b h T R o B 1 f D + l Z 9 7 w f h r + l d M O g + y v h K q R H h r I R N Y m N a B y b 4 a k Z N o v 0 B g Z 4 a h a Z 0 p 4 Z P q A d B T Q y d t k y 0 s d j o / j Y o A F C b w l B v S Q I D 7 j d 1 q u V l B / a 8 z 8 l V 5 9 w 1 / X K o 9 5 0 W k 3 n H 0 w u W 5 t j e s D 7 S 0 x f Y v r f x f Q b U E s B A i 0 A F A A C A A g A 5 n T p V r Y W / 3 W n A A A A + Q A A A B I A A A A A A A A A A A A A A A A A A A A A A E N v b m Z p Z y 9 Q Y W N r Y W d l L n h t b F B L A Q I t A B Q A A g A I A O Z 0 6 V Y P y u m r p A A A A O k A A A A T A A A A A A A A A A A A A A A A A P M A A A B b Q 2 9 u d G V u d F 9 U e X B l c 1 0 u e G 1 s U E s B A i 0 A F A A C A A g A 5 n T p V m N u + X r t A Q A A c g c A A B M A A A A A A A A A A A A A A A A A 5 A E A A E Z v c m 1 1 b G F z L 1 N l Y 3 R p b 2 4 x L m 1 Q S w U G A A A A A A M A A w D C A A A A H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i o A A A A A A A C o K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R 1 a 3 R f a 2 x p b W F f b W 9 u Y X R f M T g 1 M T A x M D F f M j A y M j E y M z F f M D A 2 O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c m 9 k d W t 0 X 2 t s a W 1 h X 2 1 v b m F 0 X z E 4 N T E w M T A x X z I w M j I x M j M x X z A w N j k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N T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D l U M T I 6 M z Q 6 N D A u N T E w M j Q 5 M V o i I C 8 + P E V u d H J 5 I F R 5 c G U 9 I k Z p b G x D b 2 x 1 b W 5 U e X B l c y I g V m F s d W U 9 I n N B d 0 1 E Q X d N R E F 3 T U R B d 0 1 E Q X d N R E F 3 W T 0 i I C 8 + P E V u d H J 5 I F R 5 c G U 9 I k Z p b G x D b 2 x 1 b W 5 O Y W 1 l c y I g V m F s d W U 9 I n N b J n F 1 b 3 Q 7 U 1 R B V E l P T l N f S U Q m c X V v d D s s J n F 1 b 3 Q 7 T U V T U 1 9 E Q V R V T V 9 C R U d J T k 4 m c X V v d D s s J n F 1 b 3 Q 7 T U V T U 1 9 E Q V R V T V 9 F T k R F J n F 1 b 3 Q 7 L C Z x d W 9 0 O 1 F O X z Q m c X V v d D s s J n F 1 b 3 Q 7 T U 9 f T i Z x d W 9 0 O y w m c X V v d D t N T 1 9 U V C Z x d W 9 0 O y w m c X V v d D t N T 1 9 U W C Z x d W 9 0 O y w m c X V v d D t N T 1 9 U T i Z x d W 9 0 O y w m c X V v d D t N T 1 9 G S y Z x d W 9 0 O y w m c X V v d D t N W F 9 U W C Z x d W 9 0 O y w m c X V v d D t N W F 9 G W C Z x d W 9 0 O y w m c X V v d D t N W F 9 U T i Z x d W 9 0 O y w m c X V v d D t N T 1 9 T R F 9 T J n F 1 b 3 Q 7 L C Z x d W 9 0 O 1 F O X z Y m c X V v d D s s J n F 1 b 3 Q 7 T U 9 f U l I m c X V v d D s s J n F 1 b 3 Q 7 T V h f U l M m c X V v d D s s J n F 1 b 3 Q 7 Z W 9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R 1 a 3 R f a 2 x p b W F f b W 9 u Y X R f M T g 1 M T A x M D F f M j A y M j E y M z F f M D A 2 O T E v R 2 X D p G 5 k Z X J 0 Z X I g V H l w L n t T V E F U S U 9 O U 1 9 J R C w w f S Z x d W 9 0 O y w m c X V v d D t T Z W N 0 a W 9 u M S 9 w c m 9 k d W t 0 X 2 t s a W 1 h X 2 1 v b m F 0 X z E 4 N T E w M T A x X z I w M j I x M j M x X z A w N j k x L 0 d l w 6 R u Z G V y d G V y I F R 5 c C 5 7 T U V T U 1 9 E Q V R V T V 9 C R U d J T k 4 s M X 0 m c X V v d D s s J n F 1 b 3 Q 7 U 2 V j d G l v b j E v c H J v Z H V r d F 9 r b G l t Y V 9 t b 2 5 h d F 8 x O D U x M D E w M V 8 y M D I y M T I z M V 8 w M D Y 5 M S 9 H Z c O k b m R l c n R l c i B U e X A u e 0 1 F U 1 N f R E F U V U 1 f R U 5 E R S w y f S Z x d W 9 0 O y w m c X V v d D t T Z W N 0 a W 9 u M S 9 w c m 9 k d W t 0 X 2 t s a W 1 h X 2 1 v b m F 0 X z E 4 N T E w M T A x X z I w M j I x M j M x X z A w N j k x L 0 d l w 6 R u Z G V y d G V y I F R 5 c C 5 7 U U 5 f N C w z f S Z x d W 9 0 O y w m c X V v d D t T Z W N 0 a W 9 u M S 9 w c m 9 k d W t 0 X 2 t s a W 1 h X 2 1 v b m F 0 X z E 4 N T E w M T A x X z I w M j I x M j M x X z A w N j k x L 0 d l w 6 R u Z G V y d G V y I F R 5 c C 5 7 T U 9 f T i w 0 f S Z x d W 9 0 O y w m c X V v d D t T Z W N 0 a W 9 u M S 9 w c m 9 k d W t 0 X 2 t s a W 1 h X 2 1 v b m F 0 X z E 4 N T E w M T A x X z I w M j I x M j M x X z A w N j k x L 0 d l w 6 R u Z G V y d G V y I F R 5 c C 5 7 T U 9 f V F Q s N X 0 m c X V v d D s s J n F 1 b 3 Q 7 U 2 V j d G l v b j E v c H J v Z H V r d F 9 r b G l t Y V 9 t b 2 5 h d F 8 x O D U x M D E w M V 8 y M D I y M T I z M V 8 w M D Y 5 M S 9 H Z c O k b m R l c n R l c i B U e X A u e 0 1 P X 1 R Y L D Z 9 J n F 1 b 3 Q 7 L C Z x d W 9 0 O 1 N l Y 3 R p b 2 4 x L 3 B y b 2 R 1 a 3 R f a 2 x p b W F f b W 9 u Y X R f M T g 1 M T A x M D F f M j A y M j E y M z F f M D A 2 O T E v R 2 X D p G 5 k Z X J 0 Z X I g V H l w L n t N T 1 9 U T i w 3 f S Z x d W 9 0 O y w m c X V v d D t T Z W N 0 a W 9 u M S 9 w c m 9 k d W t 0 X 2 t s a W 1 h X 2 1 v b m F 0 X z E 4 N T E w M T A x X z I w M j I x M j M x X z A w N j k x L 0 d l w 6 R u Z G V y d G V y I F R 5 c C 5 7 T U 9 f R k s s O H 0 m c X V v d D s s J n F 1 b 3 Q 7 U 2 V j d G l v b j E v c H J v Z H V r d F 9 r b G l t Y V 9 t b 2 5 h d F 8 x O D U x M D E w M V 8 y M D I y M T I z M V 8 w M D Y 5 M S 9 H Z c O k b m R l c n R l c i B U e X A u e 0 1 Y X 1 R Y L D l 9 J n F 1 b 3 Q 7 L C Z x d W 9 0 O 1 N l Y 3 R p b 2 4 x L 3 B y b 2 R 1 a 3 R f a 2 x p b W F f b W 9 u Y X R f M T g 1 M T A x M D F f M j A y M j E y M z F f M D A 2 O T E v R 2 X D p G 5 k Z X J 0 Z X I g V H l w L n t N W F 9 G W C w x M H 0 m c X V v d D s s J n F 1 b 3 Q 7 U 2 V j d G l v b j E v c H J v Z H V r d F 9 r b G l t Y V 9 t b 2 5 h d F 8 x O D U x M D E w M V 8 y M D I y M T I z M V 8 w M D Y 5 M S 9 H Z c O k b m R l c n R l c i B U e X A u e 0 1 Y X 1 R O L D E x f S Z x d W 9 0 O y w m c X V v d D t T Z W N 0 a W 9 u M S 9 w c m 9 k d W t 0 X 2 t s a W 1 h X 2 1 v b m F 0 X z E 4 N T E w M T A x X z I w M j I x M j M x X z A w N j k x L 0 d l w 6 R u Z G V y d G V y I F R 5 c C 5 7 T U 9 f U 0 R f U y w x M n 0 m c X V v d D s s J n F 1 b 3 Q 7 U 2 V j d G l v b j E v c H J v Z H V r d F 9 r b G l t Y V 9 t b 2 5 h d F 8 x O D U x M D E w M V 8 y M D I y M T I z M V 8 w M D Y 5 M S 9 H Z c O k b m R l c n R l c i B U e X A u e 1 F O X z Y s M T N 9 J n F 1 b 3 Q 7 L C Z x d W 9 0 O 1 N l Y 3 R p b 2 4 x L 3 B y b 2 R 1 a 3 R f a 2 x p b W F f b W 9 u Y X R f M T g 1 M T A x M D F f M j A y M j E y M z F f M D A 2 O T E v R 2 X D p G 5 k Z X J 0 Z X I g V H l w L n t N T 1 9 S U i w x N H 0 m c X V v d D s s J n F 1 b 3 Q 7 U 2 V j d G l v b j E v c H J v Z H V r d F 9 r b G l t Y V 9 t b 2 5 h d F 8 x O D U x M D E w M V 8 y M D I y M T I z M V 8 w M D Y 5 M S 9 H Z c O k b m R l c n R l c i B U e X A u e 0 1 Y X 1 J T L D E 1 f S Z x d W 9 0 O y w m c X V v d D t T Z W N 0 a W 9 u M S 9 w c m 9 k d W t 0 X 2 t s a W 1 h X 2 1 v b m F 0 X z E 4 N T E w M T A x X z I w M j I x M j M x X z A w N j k x L 0 d l w 6 R u Z G V y d G V y I F R 5 c C 5 7 Z W 9 y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c H J v Z H V r d F 9 r b G l t Y V 9 t b 2 5 h d F 8 x O D U x M D E w M V 8 y M D I y M T I z M V 8 w M D Y 5 M S 9 H Z c O k b m R l c n R l c i B U e X A u e 1 N U Q V R J T 0 5 T X 0 l E L D B 9 J n F 1 b 3 Q 7 L C Z x d W 9 0 O 1 N l Y 3 R p b 2 4 x L 3 B y b 2 R 1 a 3 R f a 2 x p b W F f b W 9 u Y X R f M T g 1 M T A x M D F f M j A y M j E y M z F f M D A 2 O T E v R 2 X D p G 5 k Z X J 0 Z X I g V H l w L n t N R V N T X 0 R B V F V N X 0 J F R 0 l O T i w x f S Z x d W 9 0 O y w m c X V v d D t T Z W N 0 a W 9 u M S 9 w c m 9 k d W t 0 X 2 t s a W 1 h X 2 1 v b m F 0 X z E 4 N T E w M T A x X z I w M j I x M j M x X z A w N j k x L 0 d l w 6 R u Z G V y d G V y I F R 5 c C 5 7 T U V T U 1 9 E Q V R V T V 9 F T k R F L D J 9 J n F 1 b 3 Q 7 L C Z x d W 9 0 O 1 N l Y 3 R p b 2 4 x L 3 B y b 2 R 1 a 3 R f a 2 x p b W F f b W 9 u Y X R f M T g 1 M T A x M D F f M j A y M j E y M z F f M D A 2 O T E v R 2 X D p G 5 k Z X J 0 Z X I g V H l w L n t R T l 8 0 L D N 9 J n F 1 b 3 Q 7 L C Z x d W 9 0 O 1 N l Y 3 R p b 2 4 x L 3 B y b 2 R 1 a 3 R f a 2 x p b W F f b W 9 u Y X R f M T g 1 M T A x M D F f M j A y M j E y M z F f M D A 2 O T E v R 2 X D p G 5 k Z X J 0 Z X I g V H l w L n t N T 1 9 O L D R 9 J n F 1 b 3 Q 7 L C Z x d W 9 0 O 1 N l Y 3 R p b 2 4 x L 3 B y b 2 R 1 a 3 R f a 2 x p b W F f b W 9 u Y X R f M T g 1 M T A x M D F f M j A y M j E y M z F f M D A 2 O T E v R 2 X D p G 5 k Z X J 0 Z X I g V H l w L n t N T 1 9 U V C w 1 f S Z x d W 9 0 O y w m c X V v d D t T Z W N 0 a W 9 u M S 9 w c m 9 k d W t 0 X 2 t s a W 1 h X 2 1 v b m F 0 X z E 4 N T E w M T A x X z I w M j I x M j M x X z A w N j k x L 0 d l w 6 R u Z G V y d G V y I F R 5 c C 5 7 T U 9 f V F g s N n 0 m c X V v d D s s J n F 1 b 3 Q 7 U 2 V j d G l v b j E v c H J v Z H V r d F 9 r b G l t Y V 9 t b 2 5 h d F 8 x O D U x M D E w M V 8 y M D I y M T I z M V 8 w M D Y 5 M S 9 H Z c O k b m R l c n R l c i B U e X A u e 0 1 P X 1 R O L D d 9 J n F 1 b 3 Q 7 L C Z x d W 9 0 O 1 N l Y 3 R p b 2 4 x L 3 B y b 2 R 1 a 3 R f a 2 x p b W F f b W 9 u Y X R f M T g 1 M T A x M D F f M j A y M j E y M z F f M D A 2 O T E v R 2 X D p G 5 k Z X J 0 Z X I g V H l w L n t N T 1 9 G S y w 4 f S Z x d W 9 0 O y w m c X V v d D t T Z W N 0 a W 9 u M S 9 w c m 9 k d W t 0 X 2 t s a W 1 h X 2 1 v b m F 0 X z E 4 N T E w M T A x X z I w M j I x M j M x X z A w N j k x L 0 d l w 6 R u Z G V y d G V y I F R 5 c C 5 7 T V h f V F g s O X 0 m c X V v d D s s J n F 1 b 3 Q 7 U 2 V j d G l v b j E v c H J v Z H V r d F 9 r b G l t Y V 9 t b 2 5 h d F 8 x O D U x M D E w M V 8 y M D I y M T I z M V 8 w M D Y 5 M S 9 H Z c O k b m R l c n R l c i B U e X A u e 0 1 Y X 0 Z Y L D E w f S Z x d W 9 0 O y w m c X V v d D t T Z W N 0 a W 9 u M S 9 w c m 9 k d W t 0 X 2 t s a W 1 h X 2 1 v b m F 0 X z E 4 N T E w M T A x X z I w M j I x M j M x X z A w N j k x L 0 d l w 6 R u Z G V y d G V y I F R 5 c C 5 7 T V h f V E 4 s M T F 9 J n F 1 b 3 Q 7 L C Z x d W 9 0 O 1 N l Y 3 R p b 2 4 x L 3 B y b 2 R 1 a 3 R f a 2 x p b W F f b W 9 u Y X R f M T g 1 M T A x M D F f M j A y M j E y M z F f M D A 2 O T E v R 2 X D p G 5 k Z X J 0 Z X I g V H l w L n t N T 1 9 T R F 9 T L D E y f S Z x d W 9 0 O y w m c X V v d D t T Z W N 0 a W 9 u M S 9 w c m 9 k d W t 0 X 2 t s a W 1 h X 2 1 v b m F 0 X z E 4 N T E w M T A x X z I w M j I x M j M x X z A w N j k x L 0 d l w 6 R u Z G V y d G V y I F R 5 c C 5 7 U U 5 f N i w x M 3 0 m c X V v d D s s J n F 1 b 3 Q 7 U 2 V j d G l v b j E v c H J v Z H V r d F 9 r b G l t Y V 9 t b 2 5 h d F 8 x O D U x M D E w M V 8 y M D I y M T I z M V 8 w M D Y 5 M S 9 H Z c O k b m R l c n R l c i B U e X A u e 0 1 P X 1 J S L D E 0 f S Z x d W 9 0 O y w m c X V v d D t T Z W N 0 a W 9 u M S 9 w c m 9 k d W t 0 X 2 t s a W 1 h X 2 1 v b m F 0 X z E 4 N T E w M T A x X z I w M j I x M j M x X z A w N j k x L 0 d l w 6 R u Z G V y d G V y I F R 5 c C 5 7 T V h f U l M s M T V 9 J n F 1 b 3 Q 7 L C Z x d W 9 0 O 1 N l Y 3 R p b 2 4 x L 3 B y b 2 R 1 a 3 R f a 2 x p b W F f b W 9 u Y X R f M T g 1 M T A x M D F f M j A y M j E y M z F f M D A 2 O T E v R 2 X D p G 5 k Z X J 0 Z X I g V H l w L n t l b 3 I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9 k d W t 0 X 2 t s a W 1 h X 2 1 v b m F 0 X z E 4 N T E w M T A x X z I w M j I x M j M x X z A w N j k x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R 1 a 3 R f a 2 x p b W F f b W 9 u Y X R f M T g 1 M T A x M D F f M j A y M j E y M z F f M D A 2 O T E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H V r d F 9 r b G l t Y V 9 t b 2 5 h d F 8 x O D U x M D E w M V 8 y M D I y M T I z M V 8 w M D Y 5 M S 9 H Z S V D M y V B N G 5 k Z X J 0 Z X I l M j B U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9 k d W t 0 X 2 t s a W 1 h X 2 1 v b m F 0 X z I w M j E x M j A x X z I w M j M w N j M w X z A w N j k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D l U M T I 6 M z c 6 M z g u N z k x M D M y O F o i I C 8 + P E V u d H J 5 I F R 5 c G U 9 I k Z p b G x D b 2 x 1 b W 5 U e X B l c y I g V m F s d W U 9 I n N B d 0 1 E Q X d N R E F 3 T U R B d 0 1 E Q X d N R E F 3 W T 0 i I C 8 + P E V u d H J 5 I F R 5 c G U 9 I k Z p b G x D b 2 x 1 b W 5 O Y W 1 l c y I g V m F s d W U 9 I n N b J n F 1 b 3 Q 7 U 1 R B V E l P T l N f S U Q m c X V v d D s s J n F 1 b 3 Q 7 T U V T U 1 9 E Q V R V T V 9 C R U d J T k 4 m c X V v d D s s J n F 1 b 3 Q 7 T U V T U 1 9 E Q V R V T V 9 F T k R F J n F 1 b 3 Q 7 L C Z x d W 9 0 O 1 F O X z Q m c X V v d D s s J n F 1 b 3 Q 7 T U 9 f T i Z x d W 9 0 O y w m c X V v d D t N T 1 9 U V C Z x d W 9 0 O y w m c X V v d D t N T 1 9 U W C Z x d W 9 0 O y w m c X V v d D t N T 1 9 U T i Z x d W 9 0 O y w m c X V v d D t N T 1 9 G S y Z x d W 9 0 O y w m c X V v d D t N W F 9 U W C Z x d W 9 0 O y w m c X V v d D t N W F 9 G W C Z x d W 9 0 O y w m c X V v d D t N W F 9 U T i Z x d W 9 0 O y w m c X V v d D t N T 1 9 T R F 9 T J n F 1 b 3 Q 7 L C Z x d W 9 0 O 1 F O X z Y m c X V v d D s s J n F 1 b 3 Q 7 T U 9 f U l I m c X V v d D s s J n F 1 b 3 Q 7 T V h f U l M m c X V v d D s s J n F 1 b 3 Q 7 Z W 9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b 2 R 1 a 3 R f a 2 x p b W F f b W 9 u Y X R f M j A y M T E y M D F f M j A y M z A 2 M z B f M D A 2 O T E v R 2 X D p G 5 k Z X J 0 Z X I g V H l w L n t T V E F U S U 9 O U 1 9 J R C w w f S Z x d W 9 0 O y w m c X V v d D t T Z W N 0 a W 9 u M S 9 w c m 9 k d W t 0 X 2 t s a W 1 h X 2 1 v b m F 0 X z I w M j E x M j A x X z I w M j M w N j M w X z A w N j k x L 0 d l w 6 R u Z G V y d G V y I F R 5 c C 5 7 T U V T U 1 9 E Q V R V T V 9 C R U d J T k 4 s M X 0 m c X V v d D s s J n F 1 b 3 Q 7 U 2 V j d G l v b j E v c H J v Z H V r d F 9 r b G l t Y V 9 t b 2 5 h d F 8 y M D I x M T I w M V 8 y M D I z M D Y z M F 8 w M D Y 5 M S 9 H Z c O k b m R l c n R l c i B U e X A u e 0 1 F U 1 N f R E F U V U 1 f R U 5 E R S w y f S Z x d W 9 0 O y w m c X V v d D t T Z W N 0 a W 9 u M S 9 w c m 9 k d W t 0 X 2 t s a W 1 h X 2 1 v b m F 0 X z I w M j E x M j A x X z I w M j M w N j M w X z A w N j k x L 0 d l w 6 R u Z G V y d G V y I F R 5 c C 5 7 U U 5 f N C w z f S Z x d W 9 0 O y w m c X V v d D t T Z W N 0 a W 9 u M S 9 w c m 9 k d W t 0 X 2 t s a W 1 h X 2 1 v b m F 0 X z I w M j E x M j A x X z I w M j M w N j M w X z A w N j k x L 0 d l w 6 R u Z G V y d G V y I F R 5 c C 5 7 T U 9 f T i w 0 f S Z x d W 9 0 O y w m c X V v d D t T Z W N 0 a W 9 u M S 9 w c m 9 k d W t 0 X 2 t s a W 1 h X 2 1 v b m F 0 X z I w M j E x M j A x X z I w M j M w N j M w X z A w N j k x L 0 d l w 6 R u Z G V y d G V y I F R 5 c C 5 7 T U 9 f V F Q s N X 0 m c X V v d D s s J n F 1 b 3 Q 7 U 2 V j d G l v b j E v c H J v Z H V r d F 9 r b G l t Y V 9 t b 2 5 h d F 8 y M D I x M T I w M V 8 y M D I z M D Y z M F 8 w M D Y 5 M S 9 H Z c O k b m R l c n R l c i B U e X A u e 0 1 P X 1 R Y L D Z 9 J n F 1 b 3 Q 7 L C Z x d W 9 0 O 1 N l Y 3 R p b 2 4 x L 3 B y b 2 R 1 a 3 R f a 2 x p b W F f b W 9 u Y X R f M j A y M T E y M D F f M j A y M z A 2 M z B f M D A 2 O T E v R 2 X D p G 5 k Z X J 0 Z X I g V H l w L n t N T 1 9 U T i w 3 f S Z x d W 9 0 O y w m c X V v d D t T Z W N 0 a W 9 u M S 9 w c m 9 k d W t 0 X 2 t s a W 1 h X 2 1 v b m F 0 X z I w M j E x M j A x X z I w M j M w N j M w X z A w N j k x L 0 d l w 6 R u Z G V y d G V y I F R 5 c C 5 7 T U 9 f R k s s O H 0 m c X V v d D s s J n F 1 b 3 Q 7 U 2 V j d G l v b j E v c H J v Z H V r d F 9 r b G l t Y V 9 t b 2 5 h d F 8 y M D I x M T I w M V 8 y M D I z M D Y z M F 8 w M D Y 5 M S 9 H Z c O k b m R l c n R l c i B U e X A u e 0 1 Y X 1 R Y L D l 9 J n F 1 b 3 Q 7 L C Z x d W 9 0 O 1 N l Y 3 R p b 2 4 x L 3 B y b 2 R 1 a 3 R f a 2 x p b W F f b W 9 u Y X R f M j A y M T E y M D F f M j A y M z A 2 M z B f M D A 2 O T E v R 2 X D p G 5 k Z X J 0 Z X I g V H l w L n t N W F 9 G W C w x M H 0 m c X V v d D s s J n F 1 b 3 Q 7 U 2 V j d G l v b j E v c H J v Z H V r d F 9 r b G l t Y V 9 t b 2 5 h d F 8 y M D I x M T I w M V 8 y M D I z M D Y z M F 8 w M D Y 5 M S 9 H Z c O k b m R l c n R l c i B U e X A u e 0 1 Y X 1 R O L D E x f S Z x d W 9 0 O y w m c X V v d D t T Z W N 0 a W 9 u M S 9 w c m 9 k d W t 0 X 2 t s a W 1 h X 2 1 v b m F 0 X z I w M j E x M j A x X z I w M j M w N j M w X z A w N j k x L 0 d l w 6 R u Z G V y d G V y I F R 5 c C 5 7 T U 9 f U 0 R f U y w x M n 0 m c X V v d D s s J n F 1 b 3 Q 7 U 2 V j d G l v b j E v c H J v Z H V r d F 9 r b G l t Y V 9 t b 2 5 h d F 8 y M D I x M T I w M V 8 y M D I z M D Y z M F 8 w M D Y 5 M S 9 H Z c O k b m R l c n R l c i B U e X A u e 1 F O X z Y s M T N 9 J n F 1 b 3 Q 7 L C Z x d W 9 0 O 1 N l Y 3 R p b 2 4 x L 3 B y b 2 R 1 a 3 R f a 2 x p b W F f b W 9 u Y X R f M j A y M T E y M D F f M j A y M z A 2 M z B f M D A 2 O T E v R 2 X D p G 5 k Z X J 0 Z X I g V H l w L n t N T 1 9 S U i w x N H 0 m c X V v d D s s J n F 1 b 3 Q 7 U 2 V j d G l v b j E v c H J v Z H V r d F 9 r b G l t Y V 9 t b 2 5 h d F 8 y M D I x M T I w M V 8 y M D I z M D Y z M F 8 w M D Y 5 M S 9 H Z c O k b m R l c n R l c i B U e X A u e 0 1 Y X 1 J T L D E 1 f S Z x d W 9 0 O y w m c X V v d D t T Z W N 0 a W 9 u M S 9 w c m 9 k d W t 0 X 2 t s a W 1 h X 2 1 v b m F 0 X z I w M j E x M j A x X z I w M j M w N j M w X z A w N j k x L 0 d l w 6 R u Z G V y d G V y I F R 5 c C 5 7 Z W 9 y L D E 2 f S Z x d W 9 0 O 1 0 s J n F 1 b 3 Q 7 Q 2 9 s d W 1 u Q 2 9 1 b n Q m c X V v d D s 6 M T c s J n F 1 b 3 Q 7 S 2 V 5 Q 2 9 s d W 1 u T m F t Z X M m c X V v d D s 6 W 1 0 s J n F 1 b 3 Q 7 Q 2 9 s d W 1 u S W R l b n R p d G l l c y Z x d W 9 0 O z p b J n F 1 b 3 Q 7 U 2 V j d G l v b j E v c H J v Z H V r d F 9 r b G l t Y V 9 t b 2 5 h d F 8 y M D I x M T I w M V 8 y M D I z M D Y z M F 8 w M D Y 5 M S 9 H Z c O k b m R l c n R l c i B U e X A u e 1 N U Q V R J T 0 5 T X 0 l E L D B 9 J n F 1 b 3 Q 7 L C Z x d W 9 0 O 1 N l Y 3 R p b 2 4 x L 3 B y b 2 R 1 a 3 R f a 2 x p b W F f b W 9 u Y X R f M j A y M T E y M D F f M j A y M z A 2 M z B f M D A 2 O T E v R 2 X D p G 5 k Z X J 0 Z X I g V H l w L n t N R V N T X 0 R B V F V N X 0 J F R 0 l O T i w x f S Z x d W 9 0 O y w m c X V v d D t T Z W N 0 a W 9 u M S 9 w c m 9 k d W t 0 X 2 t s a W 1 h X 2 1 v b m F 0 X z I w M j E x M j A x X z I w M j M w N j M w X z A w N j k x L 0 d l w 6 R u Z G V y d G V y I F R 5 c C 5 7 T U V T U 1 9 E Q V R V T V 9 F T k R F L D J 9 J n F 1 b 3 Q 7 L C Z x d W 9 0 O 1 N l Y 3 R p b 2 4 x L 3 B y b 2 R 1 a 3 R f a 2 x p b W F f b W 9 u Y X R f M j A y M T E y M D F f M j A y M z A 2 M z B f M D A 2 O T E v R 2 X D p G 5 k Z X J 0 Z X I g V H l w L n t R T l 8 0 L D N 9 J n F 1 b 3 Q 7 L C Z x d W 9 0 O 1 N l Y 3 R p b 2 4 x L 3 B y b 2 R 1 a 3 R f a 2 x p b W F f b W 9 u Y X R f M j A y M T E y M D F f M j A y M z A 2 M z B f M D A 2 O T E v R 2 X D p G 5 k Z X J 0 Z X I g V H l w L n t N T 1 9 O L D R 9 J n F 1 b 3 Q 7 L C Z x d W 9 0 O 1 N l Y 3 R p b 2 4 x L 3 B y b 2 R 1 a 3 R f a 2 x p b W F f b W 9 u Y X R f M j A y M T E y M D F f M j A y M z A 2 M z B f M D A 2 O T E v R 2 X D p G 5 k Z X J 0 Z X I g V H l w L n t N T 1 9 U V C w 1 f S Z x d W 9 0 O y w m c X V v d D t T Z W N 0 a W 9 u M S 9 w c m 9 k d W t 0 X 2 t s a W 1 h X 2 1 v b m F 0 X z I w M j E x M j A x X z I w M j M w N j M w X z A w N j k x L 0 d l w 6 R u Z G V y d G V y I F R 5 c C 5 7 T U 9 f V F g s N n 0 m c X V v d D s s J n F 1 b 3 Q 7 U 2 V j d G l v b j E v c H J v Z H V r d F 9 r b G l t Y V 9 t b 2 5 h d F 8 y M D I x M T I w M V 8 y M D I z M D Y z M F 8 w M D Y 5 M S 9 H Z c O k b m R l c n R l c i B U e X A u e 0 1 P X 1 R O L D d 9 J n F 1 b 3 Q 7 L C Z x d W 9 0 O 1 N l Y 3 R p b 2 4 x L 3 B y b 2 R 1 a 3 R f a 2 x p b W F f b W 9 u Y X R f M j A y M T E y M D F f M j A y M z A 2 M z B f M D A 2 O T E v R 2 X D p G 5 k Z X J 0 Z X I g V H l w L n t N T 1 9 G S y w 4 f S Z x d W 9 0 O y w m c X V v d D t T Z W N 0 a W 9 u M S 9 w c m 9 k d W t 0 X 2 t s a W 1 h X 2 1 v b m F 0 X z I w M j E x M j A x X z I w M j M w N j M w X z A w N j k x L 0 d l w 6 R u Z G V y d G V y I F R 5 c C 5 7 T V h f V F g s O X 0 m c X V v d D s s J n F 1 b 3 Q 7 U 2 V j d G l v b j E v c H J v Z H V r d F 9 r b G l t Y V 9 t b 2 5 h d F 8 y M D I x M T I w M V 8 y M D I z M D Y z M F 8 w M D Y 5 M S 9 H Z c O k b m R l c n R l c i B U e X A u e 0 1 Y X 0 Z Y L D E w f S Z x d W 9 0 O y w m c X V v d D t T Z W N 0 a W 9 u M S 9 w c m 9 k d W t 0 X 2 t s a W 1 h X 2 1 v b m F 0 X z I w M j E x M j A x X z I w M j M w N j M w X z A w N j k x L 0 d l w 6 R u Z G V y d G V y I F R 5 c C 5 7 T V h f V E 4 s M T F 9 J n F 1 b 3 Q 7 L C Z x d W 9 0 O 1 N l Y 3 R p b 2 4 x L 3 B y b 2 R 1 a 3 R f a 2 x p b W F f b W 9 u Y X R f M j A y M T E y M D F f M j A y M z A 2 M z B f M D A 2 O T E v R 2 X D p G 5 k Z X J 0 Z X I g V H l w L n t N T 1 9 T R F 9 T L D E y f S Z x d W 9 0 O y w m c X V v d D t T Z W N 0 a W 9 u M S 9 w c m 9 k d W t 0 X 2 t s a W 1 h X 2 1 v b m F 0 X z I w M j E x M j A x X z I w M j M w N j M w X z A w N j k x L 0 d l w 6 R u Z G V y d G V y I F R 5 c C 5 7 U U 5 f N i w x M 3 0 m c X V v d D s s J n F 1 b 3 Q 7 U 2 V j d G l v b j E v c H J v Z H V r d F 9 r b G l t Y V 9 t b 2 5 h d F 8 y M D I x M T I w M V 8 y M D I z M D Y z M F 8 w M D Y 5 M S 9 H Z c O k b m R l c n R l c i B U e X A u e 0 1 P X 1 J S L D E 0 f S Z x d W 9 0 O y w m c X V v d D t T Z W N 0 a W 9 u M S 9 w c m 9 k d W t 0 X 2 t s a W 1 h X 2 1 v b m F 0 X z I w M j E x M j A x X z I w M j M w N j M w X z A w N j k x L 0 d l w 6 R u Z G V y d G V y I F R 5 c C 5 7 T V h f U l M s M T V 9 J n F 1 b 3 Q 7 L C Z x d W 9 0 O 1 N l Y 3 R p b 2 4 x L 3 B y b 2 R 1 a 3 R f a 2 x p b W F f b W 9 u Y X R f M j A y M T E y M D F f M j A y M z A 2 M z B f M D A 2 O T E v R 2 X D p G 5 k Z X J 0 Z X I g V H l w L n t l b 3 I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c m 9 k d W t 0 X 2 t s a W 1 h X 2 1 v b m F 0 X z I w M j E x M j A x X z I w M j M w N j M w X z A w N j k x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b 2 R 1 a 3 R f a 2 x p b W F f b W 9 u Y X R f M j A y M T E y M D F f M j A y M z A 2 M z B f M D A 2 O T E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Z H V r d F 9 r b G l t Y V 9 t b 2 5 h d F 8 y M D I x M T I w M V 8 y M D I z M D Y z M F 8 w M D Y 5 M S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y 9 0 Y F j v L f E K P l D j E 2 V C 6 d A A A A A A C A A A A A A A Q Z g A A A A E A A C A A A A B 2 D 5 S o G g 4 t a B m d H o O 6 X d K N g H f X g F 7 T y R F s p l O y V s R 0 h A A A A A A O g A A A A A I A A C A A A A B o i w x + 0 i j Z o s Y O G U h P S i I V p X H v z T u P v 8 9 E + H k 4 L z S 8 5 l A A A A A o w I + H 5 s K m G c k X s X P h S Z S L E n 6 W p p G w 7 a l m F Z q K U p 4 F z b W z o L w N H q Y c 6 I F s q 5 J 2 v y Q C j + O U w 4 o k A 5 7 6 x r f F q T A n w w H i + t p + V C j f k 0 0 H x v A P + E A A A A B j Q 6 U H Y D D M D X e C 3 i Z 9 i 9 D R z B Q w n Y 2 T H c l m l y p U O r q W 9 B 7 r 4 i 3 G i Q F X Q u x U W D A e z F L Q U g Q p H b Y j o o 1 f R y Z E W R 0 8 < / D a t a M a s h u p > 
</file>

<file path=customXml/itemProps1.xml><?xml version="1.0" encoding="utf-8"?>
<ds:datastoreItem xmlns:ds="http://schemas.openxmlformats.org/officeDocument/2006/customXml" ds:itemID="{8A692751-AE1F-42F3-9F1A-A5140590AF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Stat. Auswertung Heizperioden</vt:lpstr>
      <vt:lpstr>langjähriges Mittel Heizperiode</vt:lpstr>
      <vt:lpstr>MW jährl. Heizper. longterm</vt:lpstr>
      <vt:lpstr>Temperaturdaten</vt:lpstr>
      <vt:lpstr>Rohdaten</vt:lpstr>
      <vt:lpstr>Datenbeschreibung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Timmy Schwarz</dc:creator>
  <cp:lastModifiedBy>Timmy Schwarz</cp:lastModifiedBy>
  <dcterms:created xsi:type="dcterms:W3CDTF">2023-07-09T12:17:29Z</dcterms:created>
  <dcterms:modified xsi:type="dcterms:W3CDTF">2023-07-30T19:21:32Z</dcterms:modified>
</cp:coreProperties>
</file>